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84" activeTab="2"/>
  </bookViews>
  <sheets>
    <sheet name="NASLOVNICA" sheetId="17" r:id="rId1"/>
    <sheet name="TROŠKOVNIK" sheetId="56" r:id="rId2"/>
    <sheet name="REKAPITULACIJA" sheetId="60" r:id="rId3"/>
  </sheets>
  <externalReferences>
    <externalReference r:id="rId4"/>
  </externalReferences>
  <definedNames>
    <definedName name="_xlnm.Print_Area" localSheetId="0">NASLOVNICA!$A$1:$F$39</definedName>
    <definedName name="_xlnm.Print_Area" localSheetId="2">REKAPITULACIJA!$A$1:$G$27</definedName>
    <definedName name="_xlnm.Print_Area" localSheetId="1">TROŠKOVNIK!$A$1:$F$20</definedName>
    <definedName name="_xlnm.Print_Titles" localSheetId="0">NASLOVNICA!$1:$3</definedName>
    <definedName name="_xlnm.Print_Titles" localSheetId="2">REKAPITULACIJA!$1:$3</definedName>
    <definedName name="_xlnm.Print_Titles" localSheetId="1">TROŠKOVNIK!$1:$3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56" l="1"/>
  <c r="F14" i="56"/>
  <c r="F11" i="56"/>
  <c r="F20" i="56" l="1"/>
  <c r="A8" i="60"/>
  <c r="F12" i="56" l="1"/>
  <c r="F8" i="60" s="1"/>
  <c r="A20" i="56"/>
  <c r="F9" i="60" l="1"/>
  <c r="F18" i="60" s="1"/>
</calcChain>
</file>

<file path=xl/sharedStrings.xml><?xml version="1.0" encoding="utf-8"?>
<sst xmlns="http://schemas.openxmlformats.org/spreadsheetml/2006/main" count="35" uniqueCount="34">
  <si>
    <t>UKUPNO</t>
  </si>
  <si>
    <t>Količina</t>
  </si>
  <si>
    <t>TROŠKOVNIK</t>
  </si>
  <si>
    <t>1.</t>
  </si>
  <si>
    <t>2.</t>
  </si>
  <si>
    <t>3.</t>
  </si>
  <si>
    <t>m'</t>
  </si>
  <si>
    <t>GRAĐEVINSKO OBRTNIČKI RADOVI</t>
  </si>
  <si>
    <r>
      <t>m</t>
    </r>
    <r>
      <rPr>
        <vertAlign val="superscript"/>
        <sz val="11"/>
        <rFont val="Arial Narrow"/>
        <family val="2"/>
        <charset val="238"/>
      </rPr>
      <t>2</t>
    </r>
  </si>
  <si>
    <t>UZORCI:</t>
  </si>
  <si>
    <t>Izvođač je obvezan prije izvođenja samih radova dostaviti potrebne uzorke na odobrenje.</t>
  </si>
  <si>
    <t>Bojanje unutarnjih zidova i stropova</t>
  </si>
  <si>
    <t xml:space="preserve">SOBOSLIKARSKO-LIČILAČKI RADOVI </t>
  </si>
  <si>
    <t>BOJANJE ZIDOVA I ORMARA U SOBAMA OBJEKTA NNBO</t>
  </si>
  <si>
    <t xml:space="preserve">Građevina:                                                    NNBO </t>
  </si>
  <si>
    <t>Krapinske Toplice, 10/2024</t>
  </si>
  <si>
    <t>Bojanje drvenog namještaja i zidnih obloga</t>
  </si>
  <si>
    <t xml:space="preserve">REKAPITULACIJA </t>
  </si>
  <si>
    <t>Soboslikarski radovi</t>
  </si>
  <si>
    <t>PDV 25%</t>
  </si>
  <si>
    <t>SVEUKUPNO sa PDV-om</t>
  </si>
  <si>
    <t>Brušenje, kitanje, premazivanje temeljnom bojom i završno lakiranje drvenog namještaja i zidnih obloga.  U cijenu je uključen samo rad. Materijal daje investitor.</t>
  </si>
  <si>
    <t>Rad obuhvaća pripremne radnje i ličenje unutarnjih zidova i stropova.  Bojanje poludisperzivnim bojama za unutarnja bojanja, dvokratno, u tonu i boji po izboru investitora, sa svim potrebnim predradnjama.  U cijenu po m2 površine ulazi: čišćenje od prašine i nečistoća, nanošenje prajmera, te gdje je potrebno dvokratno gletanje masom za izravnavanje i brušenje površina. 
U cijenu stavke je uključen sav rad, materijal i transport, te potrebna radna skela. Obračun prema m2 izvedenog zida i stropa.</t>
  </si>
  <si>
    <r>
      <t xml:space="preserve">Bojanje podnih lajsni lazurnom bojom sa svim potrebnim pripremnim radnjama.                                                                                                                                         </t>
    </r>
    <r>
      <rPr>
        <sz val="11"/>
        <rFont val="Arial Narrow"/>
        <family val="2"/>
        <charset val="238"/>
      </rPr>
      <t>U cijenu stavke je uključen sav rad, materijal i transport.</t>
    </r>
  </si>
  <si>
    <t>Jedinična
cijena ( EUR)</t>
  </si>
  <si>
    <t>Ukupno ( EUR )</t>
  </si>
  <si>
    <t>Prilog 3.</t>
  </si>
  <si>
    <t>Investitor: SPECIJALNA BOLNICA ZA MEDICINSKU  REHABILITACIJU KRAPINSKE TOPLICE</t>
  </si>
  <si>
    <t>Lokacija: KRAPINSKE TOPLICE,Gajeva  2</t>
  </si>
  <si>
    <t>Evidencijski broj nabave: 05-42/506-2024</t>
  </si>
  <si>
    <t>M.P.</t>
  </si>
  <si>
    <t>Čitko ime i prezime ovlaštene osobe Ponuditelja</t>
  </si>
  <si>
    <t>Potpis ovlaštene osobe Ponuditelja</t>
  </si>
  <si>
    <t>Mjesto i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</si>
</sst>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&quot;kn&quot;"/>
    <numFmt numFmtId="166" formatCode="#,##0.00&quot; kn&quot;"/>
  </numFmts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8"/>
      <color indexed="10"/>
      <name val="Arial Narrow"/>
      <family val="2"/>
      <charset val="238"/>
    </font>
    <font>
      <b/>
      <sz val="8"/>
      <color indexed="10"/>
      <name val="Arial Narrow"/>
      <family val="2"/>
      <charset val="238"/>
    </font>
    <font>
      <b/>
      <sz val="26"/>
      <name val="Arial Narrow"/>
      <family val="2"/>
      <charset val="238"/>
    </font>
    <font>
      <b/>
      <sz val="24"/>
      <name val="Arial Narrow"/>
      <family val="2"/>
      <charset val="238"/>
    </font>
    <font>
      <sz val="36"/>
      <name val="Arial Black"/>
      <family val="2"/>
      <charset val="238"/>
    </font>
    <font>
      <sz val="16"/>
      <name val="Arial"/>
      <family val="2"/>
      <charset val="238"/>
    </font>
    <font>
      <sz val="8"/>
      <color indexed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indexed="20"/>
      <name val="Calibri"/>
      <family val="2"/>
      <charset val="238"/>
    </font>
    <font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24" fillId="2" borderId="0" applyNumberFormat="0" applyBorder="0" applyAlignment="0" applyProtection="0"/>
    <xf numFmtId="0" fontId="12" fillId="0" borderId="0"/>
    <xf numFmtId="0" fontId="12" fillId="0" borderId="0"/>
  </cellStyleXfs>
  <cellXfs count="14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4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left"/>
    </xf>
    <xf numFmtId="4" fontId="4" fillId="0" borderId="0" xfId="0" applyNumberFormat="1" applyFont="1" applyFill="1" applyAlignment="1">
      <alignment horizontal="right"/>
    </xf>
    <xf numFmtId="0" fontId="5" fillId="0" borderId="0" xfId="0" applyFont="1" applyFill="1"/>
    <xf numFmtId="4" fontId="4" fillId="0" borderId="0" xfId="0" applyNumberFormat="1" applyFont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4" fontId="2" fillId="0" borderId="1" xfId="0" applyNumberFormat="1" applyFont="1" applyFill="1" applyBorder="1" applyAlignment="1"/>
    <xf numFmtId="164" fontId="4" fillId="0" borderId="0" xfId="0" applyNumberFormat="1" applyFont="1" applyFill="1" applyAlignment="1"/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/>
    <xf numFmtId="4" fontId="4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left" vertical="center"/>
    </xf>
    <xf numFmtId="0" fontId="12" fillId="0" borderId="0" xfId="0" applyFont="1"/>
    <xf numFmtId="0" fontId="16" fillId="0" borderId="0" xfId="0" applyFont="1" applyAlignment="1">
      <alignment horizontal="center"/>
    </xf>
    <xf numFmtId="0" fontId="19" fillId="0" borderId="0" xfId="0" applyFont="1" applyFill="1" applyAlignment="1">
      <alignment horizontal="left" vertical="center"/>
    </xf>
    <xf numFmtId="0" fontId="23" fillId="0" borderId="0" xfId="0" applyFont="1" applyFill="1"/>
    <xf numFmtId="0" fontId="23" fillId="0" borderId="0" xfId="0" applyFont="1"/>
    <xf numFmtId="4" fontId="23" fillId="0" borderId="0" xfId="0" applyNumberFormat="1" applyFont="1" applyFill="1" applyAlignment="1">
      <alignment horizontal="left"/>
    </xf>
    <xf numFmtId="164" fontId="23" fillId="0" borderId="0" xfId="0" applyNumberFormat="1" applyFont="1" applyFill="1" applyAlignment="1"/>
    <xf numFmtId="4" fontId="23" fillId="0" borderId="0" xfId="0" applyNumberFormat="1" applyFont="1" applyFill="1" applyAlignment="1">
      <alignment horizontal="right"/>
    </xf>
    <xf numFmtId="4" fontId="21" fillId="0" borderId="0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top"/>
    </xf>
    <xf numFmtId="4" fontId="21" fillId="0" borderId="0" xfId="3" applyNumberFormat="1" applyFont="1" applyFill="1" applyBorder="1" applyAlignment="1">
      <alignment horizontal="right"/>
    </xf>
    <xf numFmtId="49" fontId="21" fillId="0" borderId="0" xfId="3" applyNumberFormat="1" applyFont="1" applyBorder="1" applyAlignment="1">
      <alignment horizontal="justify" wrapText="1"/>
    </xf>
    <xf numFmtId="0" fontId="21" fillId="0" borderId="0" xfId="3" applyFont="1" applyBorder="1" applyAlignment="1">
      <alignment horizontal="center"/>
    </xf>
    <xf numFmtId="0" fontId="2" fillId="0" borderId="0" xfId="3" applyFont="1" applyFill="1" applyBorder="1" applyAlignment="1">
      <alignment horizontal="left" vertical="center"/>
    </xf>
    <xf numFmtId="0" fontId="3" fillId="0" borderId="0" xfId="3" quotePrefix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/>
    </xf>
    <xf numFmtId="4" fontId="2" fillId="0" borderId="0" xfId="3" applyNumberFormat="1" applyFont="1" applyFill="1" applyBorder="1" applyAlignment="1"/>
    <xf numFmtId="4" fontId="2" fillId="0" borderId="0" xfId="3" applyNumberFormat="1" applyFont="1" applyFill="1" applyBorder="1" applyAlignment="1">
      <alignment horizontal="right"/>
    </xf>
    <xf numFmtId="0" fontId="4" fillId="0" borderId="0" xfId="3" applyFont="1"/>
    <xf numFmtId="0" fontId="4" fillId="0" borderId="0" xfId="3" applyFont="1" applyFill="1"/>
    <xf numFmtId="0" fontId="2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/>
    </xf>
    <xf numFmtId="0" fontId="2" fillId="0" borderId="1" xfId="3" applyFont="1" applyFill="1" applyBorder="1" applyAlignment="1">
      <alignment horizontal="left"/>
    </xf>
    <xf numFmtId="4" fontId="2" fillId="0" borderId="1" xfId="3" applyNumberFormat="1" applyFont="1" applyFill="1" applyBorder="1" applyAlignment="1"/>
    <xf numFmtId="4" fontId="2" fillId="0" borderId="1" xfId="3" applyNumberFormat="1" applyFont="1" applyFill="1" applyBorder="1" applyAlignment="1">
      <alignment horizontal="right"/>
    </xf>
    <xf numFmtId="4" fontId="4" fillId="0" borderId="0" xfId="3" applyNumberFormat="1" applyFont="1" applyFill="1" applyAlignment="1">
      <alignment horizontal="left"/>
    </xf>
    <xf numFmtId="4" fontId="4" fillId="0" borderId="0" xfId="3" applyNumberFormat="1" applyFont="1" applyFill="1" applyAlignment="1"/>
    <xf numFmtId="4" fontId="4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5" fillId="0" borderId="0" xfId="3" applyFont="1" applyFill="1"/>
    <xf numFmtId="0" fontId="8" fillId="3" borderId="0" xfId="3" applyFont="1" applyFill="1"/>
    <xf numFmtId="4" fontId="4" fillId="0" borderId="0" xfId="3" applyNumberFormat="1" applyFont="1"/>
    <xf numFmtId="0" fontId="13" fillId="0" borderId="0" xfId="3" applyFont="1" applyFill="1" applyAlignment="1">
      <alignment horizontal="left" vertical="center"/>
    </xf>
    <xf numFmtId="0" fontId="14" fillId="0" borderId="0" xfId="3" quotePrefix="1" applyFont="1" applyFill="1" applyAlignment="1">
      <alignment horizontal="left" vertical="center"/>
    </xf>
    <xf numFmtId="0" fontId="13" fillId="0" borderId="0" xfId="3" applyFont="1" applyFill="1" applyAlignment="1">
      <alignment horizontal="left"/>
    </xf>
    <xf numFmtId="4" fontId="13" fillId="0" borderId="0" xfId="3" applyNumberFormat="1" applyFont="1" applyFill="1" applyAlignment="1"/>
    <xf numFmtId="4" fontId="13" fillId="0" borderId="0" xfId="3" applyNumberFormat="1" applyFont="1" applyFill="1" applyAlignment="1">
      <alignment horizontal="right"/>
    </xf>
    <xf numFmtId="0" fontId="11" fillId="0" borderId="0" xfId="3" applyFont="1"/>
    <xf numFmtId="4" fontId="4" fillId="0" borderId="0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center" wrapText="1"/>
    </xf>
    <xf numFmtId="0" fontId="7" fillId="0" borderId="0" xfId="3" applyFont="1" applyFill="1"/>
    <xf numFmtId="4" fontId="21" fillId="0" borderId="0" xfId="3" applyNumberFormat="1" applyFont="1" applyBorder="1" applyAlignment="1">
      <alignment horizontal="center" vertical="center"/>
    </xf>
    <xf numFmtId="4" fontId="21" fillId="0" borderId="0" xfId="3" applyNumberFormat="1" applyFont="1" applyBorder="1" applyAlignment="1">
      <alignment horizontal="center" vertical="center" wrapText="1"/>
    </xf>
    <xf numFmtId="4" fontId="21" fillId="0" borderId="0" xfId="3" applyNumberFormat="1" applyFont="1" applyBorder="1" applyAlignment="1">
      <alignment horizontal="right"/>
    </xf>
    <xf numFmtId="165" fontId="21" fillId="3" borderId="0" xfId="3" applyNumberFormat="1" applyFont="1" applyFill="1" applyAlignment="1">
      <alignment horizontal="right"/>
    </xf>
    <xf numFmtId="0" fontId="8" fillId="3" borderId="0" xfId="3" applyFont="1" applyFill="1" applyAlignment="1">
      <alignment horizontal="center"/>
    </xf>
    <xf numFmtId="4" fontId="21" fillId="3" borderId="0" xfId="3" applyNumberFormat="1" applyFont="1" applyFill="1" applyAlignment="1">
      <alignment horizontal="left"/>
    </xf>
    <xf numFmtId="4" fontId="11" fillId="0" borderId="0" xfId="3" applyNumberFormat="1" applyFont="1"/>
    <xf numFmtId="4" fontId="4" fillId="0" borderId="0" xfId="3" applyNumberFormat="1" applyFont="1" applyFill="1"/>
    <xf numFmtId="4" fontId="21" fillId="0" borderId="0" xfId="3" applyNumberFormat="1" applyFont="1" applyFill="1" applyBorder="1" applyAlignment="1">
      <alignment horizontal="center" vertical="center"/>
    </xf>
    <xf numFmtId="4" fontId="4" fillId="0" borderId="0" xfId="3" applyNumberFormat="1" applyFont="1" applyFill="1" applyBorder="1" applyAlignment="1">
      <alignment horizontal="center" vertical="center"/>
    </xf>
    <xf numFmtId="0" fontId="25" fillId="0" borderId="0" xfId="3" applyFont="1" applyBorder="1" applyAlignment="1">
      <alignment horizontal="center"/>
    </xf>
    <xf numFmtId="4" fontId="25" fillId="0" borderId="0" xfId="3" applyNumberFormat="1" applyFont="1" applyFill="1" applyBorder="1" applyAlignment="1">
      <alignment horizontal="right"/>
    </xf>
    <xf numFmtId="4" fontId="25" fillId="0" borderId="0" xfId="3" applyNumberFormat="1" applyFont="1" applyBorder="1" applyAlignment="1">
      <alignment horizontal="right"/>
    </xf>
    <xf numFmtId="0" fontId="8" fillId="4" borderId="2" xfId="2" applyFont="1" applyFill="1" applyBorder="1" applyAlignment="1">
      <alignment horizontal="justify" vertical="center" wrapText="1"/>
    </xf>
    <xf numFmtId="0" fontId="8" fillId="0" borderId="0" xfId="2" applyFont="1" applyAlignment="1">
      <alignment horizontal="left" vertical="top" wrapText="1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justify" vertical="top" wrapText="1"/>
    </xf>
    <xf numFmtId="0" fontId="21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justify" vertical="top" wrapText="1"/>
    </xf>
    <xf numFmtId="0" fontId="8" fillId="0" borderId="0" xfId="2" applyFont="1" applyAlignment="1">
      <alignment horizontal="justify" vertical="top" wrapText="1"/>
    </xf>
    <xf numFmtId="0" fontId="21" fillId="0" borderId="0" xfId="2" applyFont="1" applyAlignment="1">
      <alignment horizontal="left" vertical="top" wrapText="1"/>
    </xf>
    <xf numFmtId="4" fontId="7" fillId="4" borderId="0" xfId="3" applyNumberFormat="1" applyFont="1" applyFill="1"/>
    <xf numFmtId="166" fontId="4" fillId="4" borderId="0" xfId="3" applyNumberFormat="1" applyFont="1" applyFill="1" applyAlignment="1">
      <alignment horizontal="right"/>
    </xf>
    <xf numFmtId="164" fontId="4" fillId="4" borderId="0" xfId="3" applyNumberFormat="1" applyFont="1" applyFill="1" applyAlignment="1"/>
    <xf numFmtId="4" fontId="4" fillId="4" borderId="0" xfId="3" applyNumberFormat="1" applyFont="1" applyFill="1" applyAlignment="1">
      <alignment horizontal="left"/>
    </xf>
    <xf numFmtId="0" fontId="6" fillId="4" borderId="0" xfId="3" applyFont="1" applyFill="1"/>
    <xf numFmtId="164" fontId="4" fillId="0" borderId="0" xfId="3" applyNumberFormat="1" applyFont="1" applyFill="1" applyAlignment="1"/>
    <xf numFmtId="0" fontId="7" fillId="0" borderId="0" xfId="3" applyFont="1" applyFill="1" applyBorder="1" applyAlignment="1">
      <alignment vertical="top"/>
    </xf>
    <xf numFmtId="0" fontId="7" fillId="0" borderId="0" xfId="3" applyFont="1" applyAlignment="1">
      <alignment horizontal="center" vertical="top"/>
    </xf>
    <xf numFmtId="0" fontId="7" fillId="0" borderId="0" xfId="3" applyFont="1" applyFill="1" applyAlignment="1">
      <alignment horizontal="center" vertical="top"/>
    </xf>
    <xf numFmtId="4" fontId="4" fillId="0" borderId="0" xfId="3" applyNumberFormat="1" applyFont="1" applyFill="1" applyAlignment="1">
      <alignment vertical="top"/>
    </xf>
    <xf numFmtId="0" fontId="4" fillId="0" borderId="0" xfId="3" applyFont="1" applyFill="1" applyAlignment="1">
      <alignment vertical="top"/>
    </xf>
    <xf numFmtId="4" fontId="4" fillId="0" borderId="0" xfId="3" applyNumberFormat="1" applyFont="1" applyAlignment="1"/>
    <xf numFmtId="4" fontId="4" fillId="0" borderId="0" xfId="3" applyNumberFormat="1" applyFont="1" applyAlignment="1">
      <alignment vertical="top"/>
    </xf>
    <xf numFmtId="0" fontId="4" fillId="0" borderId="0" xfId="3" applyFont="1" applyAlignment="1">
      <alignment vertical="top"/>
    </xf>
    <xf numFmtId="0" fontId="5" fillId="0" borderId="0" xfId="3" applyFont="1" applyFill="1" applyAlignment="1">
      <alignment horizontal="center"/>
    </xf>
    <xf numFmtId="0" fontId="9" fillId="0" borderId="0" xfId="3" applyFont="1"/>
    <xf numFmtId="4" fontId="2" fillId="0" borderId="3" xfId="3" applyNumberFormat="1" applyFont="1" applyFill="1" applyBorder="1" applyAlignment="1">
      <alignment horizontal="right"/>
    </xf>
    <xf numFmtId="164" fontId="1" fillId="0" borderId="3" xfId="3" applyNumberFormat="1" applyFont="1" applyFill="1" applyBorder="1" applyAlignment="1"/>
    <xf numFmtId="0" fontId="1" fillId="0" borderId="3" xfId="3" applyFont="1" applyFill="1" applyBorder="1" applyAlignment="1">
      <alignment horizontal="left"/>
    </xf>
    <xf numFmtId="0" fontId="3" fillId="0" borderId="3" xfId="3" applyFont="1" applyFill="1" applyBorder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164" fontId="2" fillId="0" borderId="0" xfId="3" applyNumberFormat="1" applyFont="1" applyFill="1" applyBorder="1" applyAlignment="1"/>
    <xf numFmtId="0" fontId="3" fillId="0" borderId="0" xfId="3" applyFont="1" applyFill="1" applyBorder="1" applyAlignment="1">
      <alignment horizontal="left" vertical="center"/>
    </xf>
    <xf numFmtId="4" fontId="21" fillId="0" borderId="0" xfId="3" applyNumberFormat="1" applyFont="1" applyFill="1" applyBorder="1" applyAlignment="1"/>
    <xf numFmtId="0" fontId="20" fillId="0" borderId="0" xfId="3" applyFont="1" applyFill="1" applyAlignment="1">
      <alignment vertical="top"/>
    </xf>
    <xf numFmtId="4" fontId="20" fillId="0" borderId="0" xfId="3" applyNumberFormat="1" applyFont="1" applyFill="1" applyAlignment="1">
      <alignment vertical="top"/>
    </xf>
    <xf numFmtId="0" fontId="20" fillId="0" borderId="0" xfId="3" applyFont="1"/>
    <xf numFmtId="4" fontId="20" fillId="0" borderId="0" xfId="3" applyNumberFormat="1" applyFont="1" applyFill="1" applyAlignment="1"/>
    <xf numFmtId="4" fontId="7" fillId="0" borderId="0" xfId="3" applyNumberFormat="1" applyFont="1" applyFill="1" applyAlignment="1">
      <alignment vertical="top"/>
    </xf>
    <xf numFmtId="0" fontId="8" fillId="0" borderId="0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4" fontId="21" fillId="3" borderId="0" xfId="3" applyNumberFormat="1" applyFont="1" applyFill="1" applyAlignment="1">
      <alignment horizontal="right"/>
    </xf>
    <xf numFmtId="4" fontId="21" fillId="0" borderId="0" xfId="3" applyNumberFormat="1" applyFont="1" applyBorder="1" applyAlignment="1">
      <alignment horizontal="right" indent="1"/>
    </xf>
    <xf numFmtId="4" fontId="8" fillId="3" borderId="0" xfId="3" applyNumberFormat="1" applyFont="1" applyFill="1" applyAlignment="1">
      <alignment horizontal="right" inden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0" fillId="0" borderId="4" xfId="0" applyBorder="1"/>
    <xf numFmtId="166" fontId="4" fillId="0" borderId="0" xfId="3" applyNumberFormat="1" applyFont="1" applyFill="1" applyAlignment="1">
      <alignment horizontal="right"/>
    </xf>
    <xf numFmtId="4" fontId="7" fillId="0" borderId="0" xfId="3" applyNumberFormat="1" applyFont="1" applyFill="1"/>
  </cellXfs>
  <cellStyles count="4">
    <cellStyle name="Excel_BuiltIn_Bad" xfId="1"/>
    <cellStyle name="Normal" xfId="0" builtinId="0"/>
    <cellStyle name="Normal 2" xfId="2"/>
    <cellStyle name="Normalno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uton/Documents/BOLNICA%20DOKUMENTI/JAVNA%20NABAVA/2022/Energetska%20obnova%20NBO%20-%2009-2022/1.Troskovnik_NBO_26.12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"/>
      <sheetName val="sadrzaj"/>
      <sheetName val="opci"/>
      <sheetName val="I. ruš"/>
      <sheetName val="II.građ"/>
      <sheetName val="III.topl."/>
      <sheetName val="IV.fas. obloga"/>
      <sheetName val="V.lim"/>
      <sheetName val="VI.skel"/>
      <sheetName val="REK A"/>
      <sheetName val="I.GK"/>
      <sheetName val="II. al. stol."/>
      <sheetName val="III.pod"/>
      <sheetName val="IV.kam."/>
      <sheetName val="V.mont."/>
      <sheetName val="VI.lič"/>
      <sheetName val="REK B"/>
      <sheetName val="REK uk"/>
    </sheetNames>
    <sheetDataSet>
      <sheetData sheetId="0"/>
      <sheetData sheetId="1"/>
      <sheetData sheetId="2"/>
      <sheetData sheetId="3">
        <row r="8">
          <cell r="A8" t="str">
            <v>I.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</sheetPr>
  <dimension ref="A1:J38"/>
  <sheetViews>
    <sheetView showZeros="0" view="pageLayout" zoomScaleNormal="100" zoomScaleSheetLayoutView="100" workbookViewId="0">
      <selection activeCell="F48" sqref="F48"/>
    </sheetView>
  </sheetViews>
  <sheetFormatPr defaultRowHeight="12.75" x14ac:dyDescent="0.2"/>
  <cols>
    <col min="1" max="1" width="5.7109375" style="5" customWidth="1"/>
    <col min="2" max="2" width="47.140625" style="5" customWidth="1"/>
    <col min="3" max="4" width="7.85546875" style="5" customWidth="1"/>
    <col min="5" max="5" width="13.28515625" style="5" customWidth="1"/>
    <col min="6" max="6" width="23.28515625" style="5" customWidth="1"/>
    <col min="7" max="7" width="7.140625" style="6" customWidth="1"/>
    <col min="8" max="8" width="4.140625" style="15" customWidth="1"/>
    <col min="9" max="9" width="11.42578125" style="6" customWidth="1"/>
    <col min="10" max="16384" width="9.140625" style="5"/>
  </cols>
  <sheetData>
    <row r="1" spans="1:10" ht="39" customHeight="1" x14ac:dyDescent="0.4">
      <c r="A1" s="1"/>
      <c r="B1" s="2"/>
      <c r="C1" s="3"/>
      <c r="D1" s="17"/>
      <c r="E1" s="4"/>
      <c r="J1" s="29"/>
    </row>
    <row r="2" spans="1:10" ht="13.5" x14ac:dyDescent="0.25">
      <c r="A2" s="30"/>
      <c r="B2" s="27"/>
      <c r="C2" s="7"/>
      <c r="D2" s="18"/>
      <c r="E2" s="8"/>
    </row>
    <row r="3" spans="1:10" ht="14.25" thickBot="1" x14ac:dyDescent="0.3">
      <c r="A3" s="9"/>
      <c r="B3" s="10"/>
      <c r="C3" s="11"/>
      <c r="D3" s="19"/>
      <c r="E3" s="12"/>
      <c r="F3" s="12"/>
    </row>
    <row r="4" spans="1:10" ht="6" customHeight="1" x14ac:dyDescent="0.2">
      <c r="A4" s="6"/>
      <c r="B4" s="6"/>
      <c r="C4" s="13"/>
      <c r="D4" s="20"/>
      <c r="E4" s="14"/>
    </row>
    <row r="5" spans="1:10" ht="24.75" customHeight="1" x14ac:dyDescent="0.2">
      <c r="A5" s="28" t="s">
        <v>26</v>
      </c>
    </row>
    <row r="6" spans="1:10" x14ac:dyDescent="0.2">
      <c r="A6" s="28"/>
      <c r="F6" s="24"/>
      <c r="G6" s="25"/>
      <c r="H6" s="25"/>
      <c r="I6" s="5"/>
    </row>
    <row r="7" spans="1:10" ht="16.5" customHeight="1" x14ac:dyDescent="0.2">
      <c r="A7" s="28"/>
      <c r="G7" s="25"/>
      <c r="H7" s="25"/>
      <c r="I7" s="5"/>
    </row>
    <row r="8" spans="1:10" ht="106.5" customHeight="1" x14ac:dyDescent="1.05">
      <c r="A8" s="128" t="s">
        <v>2</v>
      </c>
      <c r="B8" s="128"/>
      <c r="C8" s="128"/>
      <c r="D8" s="128"/>
      <c r="E8" s="128"/>
      <c r="F8" s="128"/>
      <c r="G8" s="25"/>
      <c r="H8" s="25"/>
      <c r="I8" s="5"/>
    </row>
    <row r="9" spans="1:10" ht="32.25" customHeight="1" x14ac:dyDescent="0.2">
      <c r="A9" s="21"/>
      <c r="B9" s="26"/>
      <c r="C9" s="22"/>
      <c r="D9" s="22"/>
      <c r="E9" s="23"/>
      <c r="F9" s="24"/>
      <c r="G9" s="25"/>
      <c r="H9" s="25"/>
      <c r="I9" s="5"/>
    </row>
    <row r="10" spans="1:10" ht="15.75" x14ac:dyDescent="0.2">
      <c r="A10" s="21"/>
      <c r="B10" s="26"/>
      <c r="C10" s="22"/>
      <c r="D10" s="22"/>
      <c r="E10" s="23"/>
      <c r="F10" s="24"/>
      <c r="G10" s="25"/>
      <c r="H10" s="25"/>
      <c r="I10" s="5"/>
    </row>
    <row r="11" spans="1:10" ht="33.75" x14ac:dyDescent="0.5">
      <c r="A11" s="129" t="s">
        <v>7</v>
      </c>
      <c r="B11" s="129"/>
      <c r="C11" s="129"/>
      <c r="D11" s="129"/>
      <c r="E11" s="129"/>
      <c r="F11" s="129"/>
      <c r="G11" s="25"/>
      <c r="H11" s="25"/>
      <c r="I11" s="5"/>
    </row>
    <row r="12" spans="1:10" ht="15.75" x14ac:dyDescent="0.2">
      <c r="A12" s="21"/>
      <c r="G12" s="25"/>
      <c r="H12" s="25"/>
      <c r="I12" s="5"/>
    </row>
    <row r="13" spans="1:10" ht="15.75" customHeight="1" x14ac:dyDescent="0.2">
      <c r="A13" s="134" t="s">
        <v>13</v>
      </c>
      <c r="B13" s="134"/>
      <c r="C13" s="134"/>
      <c r="D13" s="134"/>
      <c r="E13" s="134"/>
      <c r="F13" s="134"/>
      <c r="G13" s="25"/>
      <c r="H13" s="25"/>
      <c r="I13" s="5"/>
    </row>
    <row r="14" spans="1:10" ht="15.75" customHeight="1" x14ac:dyDescent="0.2">
      <c r="A14" s="134"/>
      <c r="B14" s="134"/>
      <c r="C14" s="134"/>
      <c r="D14" s="134"/>
      <c r="E14" s="134"/>
      <c r="F14" s="134"/>
      <c r="G14" s="25"/>
      <c r="H14" s="25"/>
      <c r="I14" s="16"/>
    </row>
    <row r="15" spans="1:10" ht="42" customHeight="1" x14ac:dyDescent="0.2">
      <c r="A15" s="21"/>
      <c r="B15" s="131"/>
      <c r="C15" s="132"/>
      <c r="D15" s="132"/>
      <c r="E15" s="132"/>
      <c r="F15" s="132"/>
      <c r="G15" s="25"/>
      <c r="H15" s="25"/>
      <c r="I15" s="5"/>
    </row>
    <row r="16" spans="1:10" x14ac:dyDescent="0.2">
      <c r="A16" s="135" t="s">
        <v>27</v>
      </c>
      <c r="B16" s="136"/>
      <c r="C16" s="136"/>
      <c r="D16" s="136"/>
      <c r="E16" s="136"/>
      <c r="F16" s="136"/>
      <c r="G16" s="25"/>
      <c r="H16" s="25"/>
      <c r="I16" s="5"/>
    </row>
    <row r="17" spans="1:9" ht="20.25" customHeight="1" x14ac:dyDescent="0.2">
      <c r="A17" s="136"/>
      <c r="B17" s="136"/>
      <c r="C17" s="136"/>
      <c r="D17" s="136"/>
      <c r="E17" s="136"/>
      <c r="F17" s="136"/>
      <c r="G17" s="25"/>
      <c r="H17" s="25"/>
      <c r="I17" s="5"/>
    </row>
    <row r="18" spans="1:9" x14ac:dyDescent="0.2">
      <c r="A18" s="135" t="s">
        <v>14</v>
      </c>
      <c r="B18" s="136"/>
      <c r="C18" s="136"/>
      <c r="D18" s="136"/>
      <c r="E18" s="136"/>
      <c r="F18" s="136"/>
    </row>
    <row r="19" spans="1:9" x14ac:dyDescent="0.2">
      <c r="A19" s="136"/>
      <c r="B19" s="136"/>
      <c r="C19" s="136"/>
      <c r="D19" s="136"/>
      <c r="E19" s="136"/>
      <c r="F19" s="136"/>
    </row>
    <row r="20" spans="1:9" ht="15" x14ac:dyDescent="0.25">
      <c r="A20" s="31"/>
      <c r="B20" s="32"/>
      <c r="C20" s="32"/>
      <c r="D20" s="32"/>
      <c r="E20" s="32"/>
      <c r="F20" s="32"/>
    </row>
    <row r="21" spans="1:9" x14ac:dyDescent="0.2">
      <c r="A21" s="135" t="s">
        <v>28</v>
      </c>
      <c r="B21" s="136"/>
      <c r="C21" s="136"/>
      <c r="D21" s="136"/>
      <c r="E21" s="136"/>
      <c r="F21" s="136"/>
    </row>
    <row r="22" spans="1:9" x14ac:dyDescent="0.2">
      <c r="A22" s="136"/>
      <c r="B22" s="136"/>
      <c r="C22" s="136"/>
      <c r="D22" s="136"/>
      <c r="E22" s="136"/>
      <c r="F22" s="136"/>
    </row>
    <row r="23" spans="1:9" ht="15" x14ac:dyDescent="0.25">
      <c r="A23" s="31"/>
      <c r="B23" s="31"/>
      <c r="C23" s="33"/>
      <c r="D23" s="34"/>
      <c r="E23" s="35"/>
      <c r="F23" s="32"/>
    </row>
    <row r="24" spans="1:9" x14ac:dyDescent="0.2">
      <c r="A24" s="135" t="s">
        <v>15</v>
      </c>
      <c r="B24" s="136"/>
      <c r="C24" s="136"/>
      <c r="D24" s="136"/>
      <c r="E24" s="136"/>
      <c r="F24" s="136"/>
    </row>
    <row r="25" spans="1:9" x14ac:dyDescent="0.2">
      <c r="A25" s="136"/>
      <c r="B25" s="136"/>
      <c r="C25" s="136"/>
      <c r="D25" s="136"/>
      <c r="E25" s="136"/>
      <c r="F25" s="136"/>
    </row>
    <row r="26" spans="1:9" ht="21.75" customHeight="1" x14ac:dyDescent="0.25">
      <c r="A26" s="32"/>
      <c r="B26" s="32"/>
      <c r="C26" s="32"/>
      <c r="D26" s="32"/>
      <c r="E26" s="32"/>
      <c r="F26" s="32"/>
    </row>
    <row r="27" spans="1:9" ht="23.25" customHeight="1" x14ac:dyDescent="0.25">
      <c r="A27" s="32" t="s">
        <v>29</v>
      </c>
      <c r="B27" s="32"/>
      <c r="C27" s="32"/>
      <c r="D27" s="32"/>
      <c r="E27" s="32"/>
      <c r="F27" s="32"/>
    </row>
    <row r="28" spans="1:9" ht="15" x14ac:dyDescent="0.25">
      <c r="A28" s="32"/>
      <c r="B28" s="32"/>
      <c r="C28" s="32"/>
      <c r="D28" s="32"/>
      <c r="E28" s="32"/>
      <c r="F28" s="32"/>
    </row>
    <row r="29" spans="1:9" x14ac:dyDescent="0.2">
      <c r="A29" s="135"/>
      <c r="B29" s="136"/>
      <c r="C29" s="136"/>
      <c r="D29" s="136"/>
      <c r="E29" s="136"/>
      <c r="F29" s="136"/>
    </row>
    <row r="30" spans="1:9" ht="27.75" customHeight="1" x14ac:dyDescent="0.2">
      <c r="A30" s="136"/>
      <c r="B30" s="136"/>
      <c r="C30" s="136"/>
      <c r="D30" s="136"/>
      <c r="E30" s="136"/>
      <c r="F30" s="136"/>
    </row>
    <row r="31" spans="1:9" ht="34.5" customHeight="1" x14ac:dyDescent="0.25">
      <c r="A31" s="32"/>
      <c r="B31" s="32"/>
      <c r="C31" s="32"/>
      <c r="D31" s="32"/>
      <c r="E31" s="32"/>
      <c r="F31" s="32"/>
    </row>
    <row r="32" spans="1:9" ht="30.75" customHeight="1" x14ac:dyDescent="0.25">
      <c r="A32" s="32"/>
      <c r="B32" s="32"/>
      <c r="C32" s="32"/>
      <c r="D32" s="32"/>
      <c r="E32" s="32"/>
      <c r="F32" s="32"/>
    </row>
    <row r="33" spans="1:6" x14ac:dyDescent="0.2">
      <c r="A33" s="135"/>
      <c r="B33" s="136"/>
      <c r="C33" s="136"/>
      <c r="D33" s="136"/>
      <c r="E33" s="136"/>
      <c r="F33" s="136"/>
    </row>
    <row r="34" spans="1:6" ht="23.25" customHeight="1" x14ac:dyDescent="0.2">
      <c r="A34" s="136"/>
      <c r="B34" s="136"/>
      <c r="C34" s="136"/>
      <c r="D34" s="136"/>
      <c r="E34" s="136"/>
      <c r="F34" s="136"/>
    </row>
    <row r="35" spans="1:6" x14ac:dyDescent="0.2">
      <c r="A35" s="28"/>
      <c r="B35" s="28"/>
      <c r="C35" s="28"/>
      <c r="D35" s="28"/>
      <c r="E35" s="28"/>
      <c r="F35" s="28"/>
    </row>
    <row r="36" spans="1:6" x14ac:dyDescent="0.2">
      <c r="A36" s="28"/>
      <c r="B36" s="28"/>
      <c r="C36" s="28"/>
      <c r="D36" s="28"/>
      <c r="E36" s="28"/>
      <c r="F36" s="28"/>
    </row>
    <row r="37" spans="1:6" x14ac:dyDescent="0.2">
      <c r="B37" s="133"/>
      <c r="C37" s="133"/>
      <c r="D37" s="133"/>
      <c r="E37" s="133"/>
      <c r="F37" s="133"/>
    </row>
    <row r="38" spans="1:6" x14ac:dyDescent="0.2">
      <c r="B38" s="130"/>
      <c r="C38" s="130"/>
      <c r="D38" s="130"/>
      <c r="E38" s="130"/>
      <c r="F38" s="130"/>
    </row>
  </sheetData>
  <mergeCells count="12">
    <mergeCell ref="A8:F8"/>
    <mergeCell ref="A11:F11"/>
    <mergeCell ref="B38:F38"/>
    <mergeCell ref="B15:F15"/>
    <mergeCell ref="B37:F37"/>
    <mergeCell ref="A13:F14"/>
    <mergeCell ref="A16:F17"/>
    <mergeCell ref="A18:F19"/>
    <mergeCell ref="A21:F22"/>
    <mergeCell ref="A24:F25"/>
    <mergeCell ref="A29:F30"/>
    <mergeCell ref="A33:F34"/>
  </mergeCells>
  <phoneticPr fontId="1" type="noConversion"/>
  <pageMargins left="0.55118110236220474" right="0.39" top="0.87" bottom="0.59055118110236227" header="0.43307086614173229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F20"/>
  <sheetViews>
    <sheetView showZeros="0" view="pageBreakPreview" topLeftCell="A16" zoomScaleNormal="100" zoomScaleSheetLayoutView="200" workbookViewId="0">
      <selection activeCell="B16" sqref="B16"/>
    </sheetView>
  </sheetViews>
  <sheetFormatPr defaultRowHeight="12.75" x14ac:dyDescent="0.2"/>
  <cols>
    <col min="1" max="1" width="5.7109375" style="46" customWidth="1"/>
    <col min="2" max="2" width="47.140625" style="46" customWidth="1"/>
    <col min="3" max="3" width="7.85546875" style="46" customWidth="1"/>
    <col min="4" max="4" width="9.7109375" style="77" customWidth="1"/>
    <col min="5" max="5" width="12.140625" style="46" customWidth="1"/>
    <col min="6" max="6" width="15.140625" style="60" customWidth="1"/>
    <col min="7" max="16384" width="9.140625" style="46"/>
  </cols>
  <sheetData>
    <row r="1" spans="1:6" ht="13.5" x14ac:dyDescent="0.25">
      <c r="A1" s="41"/>
      <c r="B1" s="42"/>
      <c r="C1" s="43"/>
      <c r="D1" s="44"/>
      <c r="E1" s="45"/>
    </row>
    <row r="2" spans="1:6" s="66" customFormat="1" ht="13.5" x14ac:dyDescent="0.25">
      <c r="A2" s="61"/>
      <c r="B2" s="62"/>
      <c r="C2" s="63"/>
      <c r="D2" s="64"/>
      <c r="E2" s="65"/>
      <c r="F2" s="76"/>
    </row>
    <row r="3" spans="1:6" ht="14.25" thickBot="1" x14ac:dyDescent="0.3">
      <c r="A3" s="48"/>
      <c r="B3" s="49"/>
      <c r="C3" s="50"/>
      <c r="D3" s="51"/>
      <c r="E3" s="52"/>
      <c r="F3" s="52"/>
    </row>
    <row r="4" spans="1:6" x14ac:dyDescent="0.2">
      <c r="A4" s="47"/>
      <c r="B4" s="47"/>
      <c r="C4" s="53"/>
      <c r="D4" s="54"/>
      <c r="E4" s="55"/>
    </row>
    <row r="5" spans="1:6" ht="37.5" customHeight="1" x14ac:dyDescent="0.25">
      <c r="A5" s="56"/>
      <c r="B5" s="57" t="s">
        <v>12</v>
      </c>
      <c r="C5" s="53"/>
      <c r="D5" s="78" t="s">
        <v>1</v>
      </c>
      <c r="E5" s="71" t="s">
        <v>24</v>
      </c>
      <c r="F5" s="70" t="s">
        <v>25</v>
      </c>
    </row>
    <row r="6" spans="1:6" ht="18" x14ac:dyDescent="0.25">
      <c r="A6" s="56"/>
      <c r="B6" s="69"/>
      <c r="C6" s="53"/>
      <c r="D6" s="79"/>
      <c r="E6" s="68"/>
      <c r="F6" s="67"/>
    </row>
    <row r="7" spans="1:6" ht="18" x14ac:dyDescent="0.25">
      <c r="A7" s="56"/>
      <c r="B7" s="83" t="s">
        <v>9</v>
      </c>
      <c r="C7" s="53"/>
      <c r="D7" s="79"/>
      <c r="E7" s="68"/>
      <c r="F7" s="67"/>
    </row>
    <row r="8" spans="1:6" ht="33" x14ac:dyDescent="0.25">
      <c r="A8" s="56"/>
      <c r="B8" s="84" t="s">
        <v>10</v>
      </c>
      <c r="C8" s="53"/>
      <c r="D8" s="79"/>
      <c r="E8" s="68"/>
      <c r="F8" s="67"/>
    </row>
    <row r="9" spans="1:6" ht="18" x14ac:dyDescent="0.25">
      <c r="A9" s="56"/>
      <c r="B9" s="69"/>
      <c r="C9" s="53"/>
      <c r="D9" s="79"/>
      <c r="E9" s="68"/>
      <c r="F9" s="67"/>
    </row>
    <row r="10" spans="1:6" ht="22.5" customHeight="1" x14ac:dyDescent="0.3">
      <c r="A10" s="85" t="s">
        <v>3</v>
      </c>
      <c r="B10" s="86" t="s">
        <v>11</v>
      </c>
      <c r="C10" s="80"/>
      <c r="D10" s="81"/>
      <c r="E10" s="81"/>
      <c r="F10" s="82"/>
    </row>
    <row r="11" spans="1:6" ht="170.25" customHeight="1" x14ac:dyDescent="0.3">
      <c r="A11" s="85"/>
      <c r="B11" s="87" t="s">
        <v>22</v>
      </c>
      <c r="C11" s="40" t="s">
        <v>8</v>
      </c>
      <c r="D11" s="116">
        <v>1040</v>
      </c>
      <c r="E11" s="36"/>
      <c r="F11" s="126">
        <f>D11*E11</f>
        <v>0</v>
      </c>
    </row>
    <row r="12" spans="1:6" ht="19.5" customHeight="1" x14ac:dyDescent="0.3">
      <c r="A12" s="88"/>
      <c r="B12" s="89"/>
      <c r="C12" s="40"/>
      <c r="D12" s="38"/>
      <c r="E12" s="36"/>
      <c r="F12" s="126">
        <f>E12*D12</f>
        <v>0</v>
      </c>
    </row>
    <row r="13" spans="1:6" ht="16.5" x14ac:dyDescent="0.3">
      <c r="A13" s="123" t="s">
        <v>4</v>
      </c>
      <c r="B13" s="90" t="s">
        <v>16</v>
      </c>
      <c r="C13" s="40"/>
      <c r="D13" s="38"/>
      <c r="E13" s="36"/>
      <c r="F13" s="126"/>
    </row>
    <row r="14" spans="1:6" ht="49.5" x14ac:dyDescent="0.3">
      <c r="A14" s="88"/>
      <c r="B14" s="91" t="s">
        <v>21</v>
      </c>
      <c r="C14" s="40" t="s">
        <v>8</v>
      </c>
      <c r="D14" s="38">
        <v>285</v>
      </c>
      <c r="E14" s="36"/>
      <c r="F14" s="126">
        <f>D14*E14</f>
        <v>0</v>
      </c>
    </row>
    <row r="15" spans="1:6" ht="16.5" x14ac:dyDescent="0.3">
      <c r="A15" s="88"/>
      <c r="B15" s="89"/>
      <c r="C15" s="40"/>
      <c r="D15" s="38"/>
      <c r="E15" s="36"/>
      <c r="F15" s="126"/>
    </row>
    <row r="16" spans="1:6" ht="49.5" x14ac:dyDescent="0.3">
      <c r="A16" s="124" t="s">
        <v>5</v>
      </c>
      <c r="B16" s="122" t="s">
        <v>23</v>
      </c>
      <c r="C16" s="40" t="s">
        <v>6</v>
      </c>
      <c r="D16" s="38">
        <v>421</v>
      </c>
      <c r="E16" s="36"/>
      <c r="F16" s="126">
        <f>D16*E16</f>
        <v>0</v>
      </c>
    </row>
    <row r="17" spans="1:6" ht="16.5" x14ac:dyDescent="0.3">
      <c r="A17" s="88"/>
      <c r="B17" s="89"/>
      <c r="C17" s="40"/>
      <c r="D17" s="38"/>
      <c r="E17" s="36"/>
      <c r="F17" s="126"/>
    </row>
    <row r="18" spans="1:6" ht="16.5" x14ac:dyDescent="0.3">
      <c r="A18" s="88"/>
      <c r="B18" s="89"/>
      <c r="C18" s="40"/>
      <c r="D18" s="38"/>
      <c r="E18" s="38"/>
      <c r="F18" s="126"/>
    </row>
    <row r="19" spans="1:6" ht="16.5" x14ac:dyDescent="0.3">
      <c r="A19" s="37"/>
      <c r="B19" s="39"/>
      <c r="C19" s="36"/>
      <c r="D19" s="38"/>
      <c r="E19" s="72"/>
      <c r="F19" s="126"/>
    </row>
    <row r="20" spans="1:6" ht="16.5" x14ac:dyDescent="0.3">
      <c r="A20" s="74">
        <f>A5</f>
        <v>0</v>
      </c>
      <c r="B20" s="59" t="s">
        <v>0</v>
      </c>
      <c r="C20" s="75"/>
      <c r="D20" s="73"/>
      <c r="E20" s="125"/>
      <c r="F20" s="127">
        <f>F11+F14+F16</f>
        <v>0</v>
      </c>
    </row>
  </sheetData>
  <pageMargins left="0.55118110236220474" right="0.55118110236220474" top="0.39370078740157483" bottom="0.59055118110236227" header="0.51181102362204722" footer="0.31496062992125984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tabSelected="1" view="pageLayout" topLeftCell="A13" zoomScaleNormal="100" zoomScaleSheetLayoutView="100" workbookViewId="0">
      <selection activeCell="B31" sqref="B31"/>
    </sheetView>
  </sheetViews>
  <sheetFormatPr defaultRowHeight="12.75" x14ac:dyDescent="0.2"/>
  <cols>
    <col min="1" max="1" width="5.7109375" style="46" customWidth="1"/>
    <col min="2" max="2" width="47.140625" style="46" customWidth="1"/>
    <col min="3" max="4" width="7.85546875" style="46" customWidth="1"/>
    <col min="5" max="5" width="10.140625" style="46" customWidth="1"/>
    <col min="6" max="6" width="14.28515625" style="46" customWidth="1"/>
    <col min="7" max="7" width="10" style="46" bestFit="1" customWidth="1"/>
    <col min="8" max="16384" width="9.140625" style="46"/>
  </cols>
  <sheetData>
    <row r="1" spans="1:7" ht="13.5" x14ac:dyDescent="0.25">
      <c r="A1" s="41"/>
      <c r="B1" s="115"/>
      <c r="C1" s="43"/>
      <c r="D1" s="114"/>
      <c r="E1" s="45"/>
    </row>
    <row r="2" spans="1:7" s="66" customFormat="1" ht="13.5" x14ac:dyDescent="0.25">
      <c r="A2" s="113"/>
      <c r="B2" s="112"/>
      <c r="C2" s="63"/>
      <c r="D2" s="64"/>
      <c r="E2" s="65"/>
    </row>
    <row r="3" spans="1:7" ht="14.25" thickBot="1" x14ac:dyDescent="0.3">
      <c r="A3" s="111"/>
      <c r="B3" s="111"/>
      <c r="C3" s="110"/>
      <c r="D3" s="109"/>
      <c r="E3" s="108"/>
      <c r="F3" s="108"/>
    </row>
    <row r="4" spans="1:7" x14ac:dyDescent="0.2">
      <c r="A4" s="47"/>
      <c r="B4" s="47"/>
      <c r="C4" s="53"/>
      <c r="D4" s="97"/>
      <c r="E4" s="55"/>
    </row>
    <row r="5" spans="1:7" ht="20.25" x14ac:dyDescent="0.3">
      <c r="A5" s="56"/>
      <c r="B5" s="107" t="s">
        <v>17</v>
      </c>
      <c r="C5" s="53"/>
      <c r="D5" s="97"/>
      <c r="E5" s="55"/>
    </row>
    <row r="6" spans="1:7" ht="150" customHeight="1" x14ac:dyDescent="0.2">
      <c r="A6" s="106"/>
      <c r="B6" s="58"/>
      <c r="C6" s="53"/>
      <c r="D6" s="97"/>
      <c r="E6" s="55"/>
    </row>
    <row r="7" spans="1:7" ht="15.75" x14ac:dyDescent="0.2">
      <c r="A7" s="99"/>
      <c r="B7" s="98"/>
      <c r="C7" s="105"/>
      <c r="D7" s="105"/>
      <c r="E7" s="104"/>
      <c r="F7" s="103"/>
    </row>
    <row r="8" spans="1:7" s="119" customFormat="1" ht="15.75" x14ac:dyDescent="0.25">
      <c r="A8" s="100" t="str">
        <f>'[1]I. ruš'!A8</f>
        <v>I.</v>
      </c>
      <c r="B8" s="98" t="s">
        <v>18</v>
      </c>
      <c r="C8" s="117"/>
      <c r="D8" s="117"/>
      <c r="E8" s="118"/>
      <c r="F8" s="121">
        <f>TROŠKOVNIK!F20</f>
        <v>0</v>
      </c>
    </row>
    <row r="9" spans="1:7" ht="15.75" x14ac:dyDescent="0.25">
      <c r="A9" s="100"/>
      <c r="B9" s="98" t="s">
        <v>19</v>
      </c>
      <c r="C9" s="102"/>
      <c r="D9" s="102"/>
      <c r="E9" s="101"/>
      <c r="F9" s="120">
        <f>F8*0.25</f>
        <v>0</v>
      </c>
    </row>
    <row r="10" spans="1:7" ht="15.75" x14ac:dyDescent="0.2">
      <c r="A10" s="100"/>
      <c r="B10" s="98"/>
      <c r="C10" s="102"/>
      <c r="D10" s="102"/>
      <c r="E10" s="101"/>
      <c r="F10" s="101"/>
    </row>
    <row r="11" spans="1:7" ht="15.75" x14ac:dyDescent="0.2">
      <c r="A11" s="100"/>
      <c r="B11" s="98"/>
      <c r="C11" s="102"/>
      <c r="D11" s="102"/>
      <c r="E11" s="101"/>
      <c r="F11" s="54"/>
    </row>
    <row r="12" spans="1:7" ht="15.75" x14ac:dyDescent="0.2">
      <c r="A12" s="100"/>
      <c r="B12" s="98"/>
      <c r="C12" s="102"/>
      <c r="D12" s="102"/>
      <c r="E12" s="101"/>
      <c r="F12" s="54"/>
      <c r="G12" s="60"/>
    </row>
    <row r="13" spans="1:7" x14ac:dyDescent="0.2">
      <c r="A13" s="47"/>
      <c r="B13" s="47"/>
      <c r="C13" s="53"/>
      <c r="D13" s="97"/>
      <c r="E13" s="55"/>
    </row>
    <row r="14" spans="1:7" x14ac:dyDescent="0.2">
      <c r="A14" s="47"/>
      <c r="B14" s="47"/>
      <c r="C14" s="53"/>
      <c r="D14" s="97"/>
      <c r="E14" s="55"/>
    </row>
    <row r="15" spans="1:7" x14ac:dyDescent="0.2">
      <c r="A15" s="47"/>
      <c r="B15" s="47"/>
      <c r="C15" s="53"/>
      <c r="D15" s="97"/>
      <c r="E15" s="55"/>
    </row>
    <row r="16" spans="1:7" x14ac:dyDescent="0.2">
      <c r="A16" s="47"/>
      <c r="B16" s="47"/>
      <c r="C16" s="53"/>
      <c r="D16" s="97"/>
      <c r="E16" s="55"/>
    </row>
    <row r="17" spans="1:6" x14ac:dyDescent="0.2">
      <c r="A17" s="47"/>
      <c r="B17" s="47"/>
      <c r="C17" s="53"/>
      <c r="D17" s="97"/>
      <c r="E17" s="55"/>
    </row>
    <row r="18" spans="1:6" ht="18" x14ac:dyDescent="0.25">
      <c r="A18" s="47"/>
      <c r="B18" s="96" t="s">
        <v>20</v>
      </c>
      <c r="C18" s="95"/>
      <c r="D18" s="94"/>
      <c r="E18" s="93"/>
      <c r="F18" s="92">
        <f>SUM(F8:F9)</f>
        <v>0</v>
      </c>
    </row>
    <row r="19" spans="1:6" s="47" customFormat="1" ht="18" x14ac:dyDescent="0.25">
      <c r="B19" s="57"/>
      <c r="C19" s="53"/>
      <c r="D19" s="97"/>
      <c r="E19" s="138"/>
      <c r="F19" s="139"/>
    </row>
    <row r="20" spans="1:6" s="47" customFormat="1" ht="18" x14ac:dyDescent="0.25">
      <c r="B20" s="57"/>
      <c r="C20" s="53"/>
      <c r="D20" s="97"/>
      <c r="E20" s="138"/>
      <c r="F20" s="139"/>
    </row>
    <row r="23" spans="1:6" customFormat="1" x14ac:dyDescent="0.2">
      <c r="A23" s="137"/>
      <c r="B23" s="137"/>
      <c r="D23" t="s">
        <v>30</v>
      </c>
      <c r="E23" s="137"/>
      <c r="F23" s="137"/>
    </row>
    <row r="24" spans="1:6" customFormat="1" x14ac:dyDescent="0.2">
      <c r="A24" t="s">
        <v>31</v>
      </c>
      <c r="E24" t="s">
        <v>32</v>
      </c>
    </row>
    <row r="25" spans="1:6" customFormat="1" x14ac:dyDescent="0.2"/>
    <row r="26" spans="1:6" customFormat="1" x14ac:dyDescent="0.2">
      <c r="E26" s="137"/>
      <c r="F26" s="137"/>
    </row>
    <row r="27" spans="1:6" customFormat="1" x14ac:dyDescent="0.2">
      <c r="E27" t="s">
        <v>33</v>
      </c>
    </row>
  </sheetData>
  <sheetProtection selectLockedCells="1" selectUnlockedCells="1"/>
  <pageMargins left="0.55118110236220474" right="0.55118110236220474" top="0.6692913385826772" bottom="0.59055118110236227" header="0.43307086614173229" footer="0.31496062992125984"/>
  <pageSetup paperSize="9" scale="90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NASLOVNICA</vt:lpstr>
      <vt:lpstr>TROŠKOVNIK</vt:lpstr>
      <vt:lpstr>REKAPITULACIJA</vt:lpstr>
      <vt:lpstr>NASLOVNICA!Print_Area</vt:lpstr>
      <vt:lpstr>REKAPITULACIJA!Print_Area</vt:lpstr>
      <vt:lpstr>TROŠKOVNIK!Print_Area</vt:lpstr>
      <vt:lpstr>NASLOVNICA!Print_Titles</vt:lpstr>
      <vt:lpstr>REKAPITULACIJA!Print_Titles</vt:lpstr>
      <vt:lpstr>TROŠKOVNIK!Print_Titles</vt:lpstr>
    </vt:vector>
  </TitlesOfParts>
  <Company>SB PROJEKTIRANJE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</dc:creator>
  <cp:lastModifiedBy>Maja Bratković</cp:lastModifiedBy>
  <cp:lastPrinted>2024-10-09T10:33:03Z</cp:lastPrinted>
  <dcterms:created xsi:type="dcterms:W3CDTF">2004-12-06T11:13:08Z</dcterms:created>
  <dcterms:modified xsi:type="dcterms:W3CDTF">2024-10-09T10:33:05Z</dcterms:modified>
</cp:coreProperties>
</file>