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javnab1\Documents\JEDNOSTAVNA NABAVA 2024\KUPAONE\"/>
    </mc:Choice>
  </mc:AlternateContent>
  <xr:revisionPtr revIDLastSave="0" documentId="13_ncr:1_{E66BFF45-709C-4F54-857D-3293C796FB24}" xr6:coauthVersionLast="47" xr6:coauthVersionMax="47" xr10:uidLastSave="{00000000-0000-0000-0000-000000000000}"/>
  <bookViews>
    <workbookView xWindow="-120" yWindow="-120" windowWidth="29040" windowHeight="15840" tabRatio="884" xr2:uid="{00000000-000D-0000-FFFF-FFFF00000000}"/>
  </bookViews>
  <sheets>
    <sheet name="REKONSTRUKCIJA KUPAONA_NBO 2024" sheetId="17" r:id="rId1"/>
  </sheets>
  <definedNames>
    <definedName name="_xlnm.Print_Titles" localSheetId="0">'REKONSTRUKCIJA KUPAONA_NBO 2024'!$1:$2</definedName>
    <definedName name="_xlnm.Print_Area" localSheetId="0">'REKONSTRUKCIJA KUPAONA_NBO 2024'!$A$1:$F$519</definedName>
  </definedNames>
  <calcPr calcId="191029"/>
</workbook>
</file>

<file path=xl/calcChain.xml><?xml version="1.0" encoding="utf-8"?>
<calcChain xmlns="http://schemas.openxmlformats.org/spreadsheetml/2006/main">
  <c r="F91" i="17" l="1"/>
  <c r="F92" i="17"/>
  <c r="F93" i="17"/>
  <c r="F398" i="17"/>
  <c r="F377" i="17"/>
  <c r="F158" i="17"/>
  <c r="F159" i="17"/>
  <c r="F160" i="17"/>
  <c r="F136" i="17"/>
  <c r="F137" i="17"/>
  <c r="F138" i="17"/>
  <c r="F139" i="17"/>
  <c r="F140" i="17"/>
  <c r="F141" i="17"/>
  <c r="A180" i="17"/>
  <c r="A399" i="17"/>
  <c r="F397" i="17"/>
  <c r="F395" i="17"/>
  <c r="F393" i="17"/>
  <c r="F391" i="17"/>
  <c r="A385" i="17"/>
  <c r="F384" i="17"/>
  <c r="F382" i="17"/>
  <c r="F380" i="17"/>
  <c r="F378" i="17"/>
  <c r="F376" i="17"/>
  <c r="F374" i="17"/>
  <c r="F372" i="17"/>
  <c r="F370" i="17"/>
  <c r="A359" i="17"/>
  <c r="F358" i="17"/>
  <c r="F356" i="17"/>
  <c r="F355" i="17"/>
  <c r="F353" i="17"/>
  <c r="F351" i="17"/>
  <c r="F349" i="17"/>
  <c r="F347" i="17"/>
  <c r="F345" i="17"/>
  <c r="F343" i="17"/>
  <c r="F341" i="17"/>
  <c r="A324" i="17"/>
  <c r="F322" i="17"/>
  <c r="F320" i="17"/>
  <c r="F318" i="17"/>
  <c r="F316" i="17"/>
  <c r="F314" i="17"/>
  <c r="F312" i="17"/>
  <c r="F310" i="17"/>
  <c r="F303" i="17"/>
  <c r="A298" i="17"/>
  <c r="F296" i="17"/>
  <c r="F294" i="17"/>
  <c r="F292" i="17"/>
  <c r="F290" i="17"/>
  <c r="F288" i="17"/>
  <c r="F178" i="17"/>
  <c r="F180" i="17" s="1"/>
  <c r="A173" i="17"/>
  <c r="F171" i="17"/>
  <c r="F170" i="17"/>
  <c r="A163" i="17"/>
  <c r="F161" i="17"/>
  <c r="F157" i="17"/>
  <c r="F155" i="17"/>
  <c r="F153" i="17"/>
  <c r="A148" i="17"/>
  <c r="F146" i="17"/>
  <c r="F144" i="17"/>
  <c r="F142" i="17"/>
  <c r="F135" i="17"/>
  <c r="F133" i="17"/>
  <c r="F131" i="17"/>
  <c r="F129" i="17"/>
  <c r="A124" i="17"/>
  <c r="F122" i="17"/>
  <c r="F121" i="17"/>
  <c r="F120" i="17"/>
  <c r="F107" i="17"/>
  <c r="F105" i="17"/>
  <c r="F103" i="17"/>
  <c r="F101" i="17"/>
  <c r="F100" i="17"/>
  <c r="F90" i="17"/>
  <c r="F88" i="17"/>
  <c r="F87" i="17"/>
  <c r="F86" i="17"/>
  <c r="F84" i="17"/>
  <c r="F82" i="17"/>
  <c r="F80" i="17"/>
  <c r="F79" i="17"/>
  <c r="F76" i="17"/>
  <c r="F75" i="17"/>
  <c r="F74" i="17"/>
  <c r="F73" i="17"/>
  <c r="F72" i="17"/>
  <c r="F71" i="17"/>
  <c r="F70" i="17"/>
  <c r="F69" i="17"/>
  <c r="F94" i="17" l="1"/>
  <c r="F399" i="17"/>
  <c r="F206" i="17"/>
  <c r="F324" i="17"/>
  <c r="F385" i="17"/>
  <c r="F124" i="17"/>
  <c r="F148" i="17"/>
  <c r="F163" i="17"/>
  <c r="F298" i="17"/>
  <c r="F173" i="17"/>
  <c r="F359" i="17"/>
  <c r="F109" i="17"/>
  <c r="F443" i="17" l="1"/>
  <c r="F441" i="17"/>
  <c r="F437" i="17"/>
  <c r="F435" i="17"/>
  <c r="F204" i="17"/>
  <c r="F202" i="17"/>
  <c r="F200" i="17"/>
  <c r="F198" i="17"/>
  <c r="F196" i="17"/>
  <c r="F194" i="17"/>
  <c r="F439" i="17"/>
  <c r="F210" i="17" l="1"/>
  <c r="F447" i="17"/>
  <c r="F499" i="17" l="1"/>
  <c r="F501" i="17"/>
  <c r="F503" i="17" l="1"/>
</calcChain>
</file>

<file path=xl/sharedStrings.xml><?xml version="1.0" encoding="utf-8"?>
<sst xmlns="http://schemas.openxmlformats.org/spreadsheetml/2006/main" count="326" uniqueCount="166">
  <si>
    <r>
      <t xml:space="preserve">Dobava i postava spuštenog stropa sanitarnog čvora.  
</t>
    </r>
    <r>
      <rPr>
        <sz val="11"/>
        <rFont val="Arial Narrow"/>
        <family val="2"/>
        <charset val="238"/>
      </rPr>
      <t>Rad obuhvaća nabavu i postavu spuštenog stropa sanitarnog čvora tipa kao Hunter Douglas ili jednakovrijedan na pripadajuću konstrukciju.  U cijenu stavke je uključen sav rad, materijal i transport te izvedba otvora za ugradnju rasvjetnog tijela . Obračun po m2 izvedenog stropa.</t>
    </r>
  </si>
  <si>
    <r>
      <t xml:space="preserve">Dodatak za priključak
</t>
    </r>
    <r>
      <rPr>
        <sz val="11"/>
        <rFont val="Arial Narrow"/>
        <family val="2"/>
        <charset val="238"/>
      </rPr>
      <t>Dodatak za priključak odvodnje instalacija sanitarnog čvora na glavnu odvodnu vertikalu sa svim potrebnim predradnjama, bušenjem, učvršćenjima, fazonskim komadima, brtvljenjem itd.</t>
    </r>
  </si>
  <si>
    <r>
      <rPr>
        <b/>
        <sz val="11"/>
        <color indexed="8"/>
        <rFont val="Arial Narrow"/>
        <family val="2"/>
        <charset val="238"/>
      </rPr>
      <t>Zidarska pripomoć</t>
    </r>
    <r>
      <rPr>
        <sz val="11"/>
        <color indexed="8"/>
        <rFont val="Arial Narrow"/>
        <family val="2"/>
        <charset val="238"/>
      </rPr>
      <t xml:space="preserve">
Zidarska i težačka pripomoć kod obrtničkih i instalaterskih radova za radove koji se ne mogu normirati, a potrebno ih je izvesti. Izvode se po nalogu nadzornog inženjera. Predviđa se:</t>
    </r>
  </si>
  <si>
    <t>Investitor:                                                      SPECIJALNA BOLNICA ZA MEDICINSKU  REHABILITACIJU</t>
  </si>
  <si>
    <t>Lokacija:                                                       KRAPINSKE TOPLICE,Gajeva  2</t>
  </si>
  <si>
    <t>UKUPNO  I.</t>
  </si>
  <si>
    <t>UKUPNO</t>
  </si>
  <si>
    <t>Količina</t>
  </si>
  <si>
    <t>TROŠKOVNIK</t>
  </si>
  <si>
    <t>1.</t>
  </si>
  <si>
    <t>2.</t>
  </si>
  <si>
    <t>3.</t>
  </si>
  <si>
    <t>4.</t>
  </si>
  <si>
    <t>kom</t>
  </si>
  <si>
    <t>m'</t>
  </si>
  <si>
    <t>REKAPITULACIJA  A- GRAĐEVINSKI RADOVI</t>
  </si>
  <si>
    <t>SVEUKUPNO</t>
  </si>
  <si>
    <t>GRAĐEVINSKO OBRTNIČKI RADOVI</t>
  </si>
  <si>
    <t>a)</t>
  </si>
  <si>
    <t>WC školjke</t>
  </si>
  <si>
    <t>kom.</t>
  </si>
  <si>
    <t>b)</t>
  </si>
  <si>
    <t>c)</t>
  </si>
  <si>
    <t>umivaonika</t>
  </si>
  <si>
    <t>paušal.</t>
  </si>
  <si>
    <t>d)</t>
  </si>
  <si>
    <t>vodokotlić</t>
  </si>
  <si>
    <t xml:space="preserve">sitni pribor (ogledala, slavine, držači, ormarići, lampe itd) </t>
  </si>
  <si>
    <t>e)</t>
  </si>
  <si>
    <t>paušal</t>
  </si>
  <si>
    <t>UKUPNO  II.</t>
  </si>
  <si>
    <t>Tlačno ispitivanje vodonepropusnosti cjevovoda vodoinstalacije</t>
  </si>
  <si>
    <t>Dobava i postava razvodne kutije te prespajanje instalacija</t>
  </si>
  <si>
    <t>A- GRAĐEVINSKI RADOVI</t>
  </si>
  <si>
    <t>B - INSTALATERSKI RADOVI</t>
  </si>
  <si>
    <t>A-I.</t>
  </si>
  <si>
    <t>A-II.</t>
  </si>
  <si>
    <t>A-III.</t>
  </si>
  <si>
    <t>A-IV.</t>
  </si>
  <si>
    <t>A-V.</t>
  </si>
  <si>
    <t>A-VI.</t>
  </si>
  <si>
    <t>SVEUKUPNO A</t>
  </si>
  <si>
    <t>Ispitivanje uzorka sanitarne vode od strane Zavoda za javno zdravstvo te izdavanje atesta.</t>
  </si>
  <si>
    <t>B-I.</t>
  </si>
  <si>
    <t>kompl</t>
  </si>
  <si>
    <t>B-II.</t>
  </si>
  <si>
    <t>B-III.</t>
  </si>
  <si>
    <t>B-IV.</t>
  </si>
  <si>
    <t>A</t>
  </si>
  <si>
    <t>REKAPITULACIJA  B - INSTALATERSKIH RADOVA</t>
  </si>
  <si>
    <t>B</t>
  </si>
  <si>
    <t xml:space="preserve">SVEUKUPNA REKAPITULACIJA </t>
  </si>
  <si>
    <t>slivnik umivaonika</t>
  </si>
  <si>
    <t>sati</t>
  </si>
  <si>
    <t>Dobava, ugradnja i spajanje utičnica s poklopcem  (tip kao Bell  ili jednakovrijedan), uključivo kutija</t>
  </si>
  <si>
    <t xml:space="preserve">Dobava i montaža konzolne vješalice s dvije kukice  - pozicija i tip po izboru investitora </t>
  </si>
  <si>
    <r>
      <t xml:space="preserve">Demontaža postojeće sanitarne galanterije.
</t>
    </r>
    <r>
      <rPr>
        <sz val="11"/>
        <rFont val="Arial Narrow"/>
        <family val="2"/>
        <charset val="238"/>
      </rPr>
      <t>U cijenu stavke je uključen utovar i odvoz na deponij.</t>
    </r>
  </si>
  <si>
    <r>
      <t>m</t>
    </r>
    <r>
      <rPr>
        <vertAlign val="superscript"/>
        <sz val="11"/>
        <rFont val="Arial Narrow"/>
        <family val="2"/>
        <charset val="238"/>
      </rPr>
      <t>2</t>
    </r>
  </si>
  <si>
    <r>
      <t xml:space="preserve">Otucanje keramičkih pločica, ljepila i oštećene žbuke sa zidova sanitarnog čvora.
</t>
    </r>
    <r>
      <rPr>
        <sz val="11"/>
        <rFont val="Arial Narrow"/>
        <family val="2"/>
        <charset val="238"/>
      </rPr>
      <t>U slučaju da je primijećeno oštećenje žbuke potrebno ju je otući do "zdravog". U cijenu stavke je uključen utovar i odvoz šute na deponij. Obračun količina po m2.</t>
    </r>
  </si>
  <si>
    <r>
      <t xml:space="preserve">Rušenje postojećeg  poda sanitarnog čvora debljine cca 10 cm.
</t>
    </r>
    <r>
      <rPr>
        <sz val="11"/>
        <rFont val="Arial Narrow"/>
        <family val="2"/>
        <charset val="238"/>
      </rPr>
      <t>U cijenu stavke je uključeno otucanje keramičkih pločica, ljepila,  zajedno sa glazurom i svim slojevima te glazure sve do podne AB ploče.
 U cijenu stavke je uključen utovar i odvoz šute na deponij.</t>
    </r>
  </si>
  <si>
    <r>
      <t xml:space="preserve">Demontaža postojećeg cijevnog razvoda sanitarnog čvora do glavnih vertikala.
</t>
    </r>
    <r>
      <rPr>
        <sz val="11"/>
        <rFont val="Arial Narrow"/>
        <family val="2"/>
        <charset val="238"/>
      </rPr>
      <t>U cijenu stavke je uključen utovar i odvoz na deponij.</t>
    </r>
  </si>
  <si>
    <r>
      <t xml:space="preserve">Demontaža postojećeg strujnog razvoda sanitarnog čvora do glavne razvodne kutije.
</t>
    </r>
    <r>
      <rPr>
        <sz val="11"/>
        <rFont val="Arial Narrow"/>
        <family val="2"/>
        <charset val="238"/>
      </rPr>
      <t>U cijenu stavke je uključen utovar i odvoz na deponij.</t>
    </r>
  </si>
  <si>
    <r>
      <rPr>
        <b/>
        <sz val="11"/>
        <rFont val="Arial Narrow"/>
        <family val="2"/>
        <charset val="238"/>
      </rPr>
      <t>Hidroizolacija spojeva odvodnih instalacija (slivnika i slivne rešetke)  u podu sanitarnog čvora</t>
    </r>
    <r>
      <rPr>
        <sz val="11"/>
        <rFont val="Arial Narrow"/>
        <family val="2"/>
        <charset val="238"/>
      </rPr>
      <t xml:space="preserve">
Rad obuhvaća nabavu i izvedbu hidroizolacije oko svih odvodnih instalacija  poda sanitarnog čvora hidroizolacijskim materijalima adekvatnim izolaciji iz 4. stavke do potpune vodonepropusnosti. Naročitu pažnju treba obratiti na to da prilikom izvedbe ne dođe do oštećenja instalacija. U cijenu stavke je uključen sav rad, materijal i transport. Obračun po komadu.</t>
    </r>
  </si>
  <si>
    <r>
      <t xml:space="preserve">Nanošenje podne hidroizolacije sanitarnog čvora prije polaganja keramike.
</t>
    </r>
    <r>
      <rPr>
        <sz val="11"/>
        <rFont val="Arial Narrow"/>
        <family val="2"/>
        <charset val="238"/>
      </rPr>
      <t>U cijenu stavke je uračunata dobava i nanošenje dvokomponentnog, visoko elastičnog cementnog morta za hidroizolaciju kupaonica tip kao Mapelastic ili jednakovrijedan. Potrebno je  smjesu nanesite u dva sloja ukupne debljine 2 mm na sazrele, čvrste i čiste površine podloga koje su prethodno natopljene vodom koja mora površinski oteći. U prvi sloj je potrebno utisnuti mrežicu od alkalno otpornih staklenih vlakana sve u skladu sa uputama proizvođača. Obračun količina po m2 izolirane površine poda i  30 cm izoliranog pojasa  vertikalno na zidu.</t>
    </r>
  </si>
  <si>
    <r>
      <t xml:space="preserve">Nanošenje zidne hidroizolacije na mjestu dijela prostorije predviđenog za tuširanje prije postave zidne keramike.
</t>
    </r>
    <r>
      <rPr>
        <sz val="11"/>
        <rFont val="Arial Narrow"/>
        <family val="2"/>
        <charset val="238"/>
      </rPr>
      <t>U cijenu stavke je uračunata dobava i nanošenje jednokomponentne, brzosušeće, fleksibilne tekućine na bazi sintetičkih smola u vodenoj disperziji za hidroizolaciju kupaonica tip kao Mapelastic AquaDefense ili jednakovrijedan.  Nanošenje mora biti u skladu sa uputama proizvođača. Obračun količina po m2 izolirane površine na mjestu dijela prostorije predviđenog za tuširanje (NE SVI ZIDOVI SAMO ONI KOD TUŠA)  sa 30 cm širim pojasem vertikalno na zidu.</t>
    </r>
  </si>
  <si>
    <t xml:space="preserve">RUŠENJA I DEMONTAŽE </t>
  </si>
  <si>
    <t xml:space="preserve">IZOLATERSKI RADOVI </t>
  </si>
  <si>
    <t xml:space="preserve">ZIDARSKI RADOVI </t>
  </si>
  <si>
    <t xml:space="preserve">KERAMIČARSKI RADOVI </t>
  </si>
  <si>
    <t xml:space="preserve">STOLARSKI RADOVI </t>
  </si>
  <si>
    <t>KERAMIČARSKI RADOVI</t>
  </si>
  <si>
    <t xml:space="preserve">VODOVOD </t>
  </si>
  <si>
    <t>ODVODNJA</t>
  </si>
  <si>
    <t xml:space="preserve">ELEKTROINSTALACIJE </t>
  </si>
  <si>
    <t xml:space="preserve">SANITARNA OPREMA </t>
  </si>
  <si>
    <t xml:space="preserve">ODVODNJA </t>
  </si>
  <si>
    <t>Instalacija se radi za umivaonik, tuš kada, vodokotlić</t>
  </si>
  <si>
    <t>otucanje žbuke sa čišćenjem fuga</t>
  </si>
  <si>
    <r>
      <rPr>
        <b/>
        <sz val="11"/>
        <rFont val="Arial Narrow"/>
        <family val="2"/>
        <charset val="238"/>
      </rPr>
      <t xml:space="preserve">Dobava i postava kutne flexibilne trake kao </t>
    </r>
    <r>
      <rPr>
        <sz val="11"/>
        <rFont val="Arial Narrow"/>
        <family val="2"/>
        <charset val="238"/>
      </rPr>
      <t>MAPEBAND na spoj zida i poda te u kutevima tuš kabine</t>
    </r>
  </si>
  <si>
    <r>
      <t>m</t>
    </r>
    <r>
      <rPr>
        <sz val="11"/>
        <rFont val="Calibri"/>
        <family val="2"/>
        <charset val="238"/>
      </rPr>
      <t>´</t>
    </r>
  </si>
  <si>
    <r>
      <t xml:space="preserve">Zatvaranje instalacionog vertikalnog kanala </t>
    </r>
    <r>
      <rPr>
        <sz val="11"/>
        <rFont val="Arial Narrow"/>
        <family val="2"/>
        <charset val="238"/>
      </rPr>
      <t>punom</t>
    </r>
    <r>
      <rPr>
        <b/>
        <sz val="11"/>
        <rFont val="Arial Narrow"/>
        <family val="2"/>
        <charset val="238"/>
      </rPr>
      <t xml:space="preserve"> </t>
    </r>
    <r>
      <rPr>
        <sz val="11"/>
        <rFont val="Arial Narrow"/>
        <family val="2"/>
        <charset val="238"/>
      </rPr>
      <t>opekom na mjestima spajanja na odvod i dovod (cca 1m</t>
    </r>
    <r>
      <rPr>
        <sz val="11"/>
        <rFont val="Calibri"/>
        <family val="2"/>
        <charset val="238"/>
      </rPr>
      <t>²</t>
    </r>
    <r>
      <rPr>
        <sz val="11"/>
        <rFont val="Arial Narrow"/>
        <family val="2"/>
        <charset val="238"/>
      </rPr>
      <t xml:space="preserve"> po kupaonici)</t>
    </r>
  </si>
  <si>
    <r>
      <t xml:space="preserve">Izrada priključaka na vertikalama hladne i tople vode, te na posebnoj vertikali za vodokotliće </t>
    </r>
    <r>
      <rPr>
        <sz val="11"/>
        <rFont val="Arial Narrow"/>
        <family val="2"/>
        <charset val="238"/>
      </rPr>
      <t xml:space="preserve">sa potrebnim zatvaranjem vode cijelog dijela zgrade, pražnjenjenjem vode i ponovnim puštanjem vode. Tri priključka po kupaoni. Radovi se izvode nakon radnog vremena. </t>
    </r>
  </si>
  <si>
    <r>
      <t xml:space="preserve">Dobava i ugradnja sifona za kondenzat HL 138. </t>
    </r>
    <r>
      <rPr>
        <sz val="11"/>
        <rFont val="Arial Narrow"/>
        <family val="2"/>
        <charset val="238"/>
      </rPr>
      <t>Obračun po montiranom kompletu, sav rad i materijal, te sitni potrošni i brtveni pribor.</t>
    </r>
  </si>
  <si>
    <r>
      <t>Dobava i ugradnja kauflex crijeva za odvod kondenzata</t>
    </r>
    <r>
      <rPr>
        <sz val="11"/>
        <rFont val="Arial Narrow"/>
        <family val="2"/>
        <charset val="238"/>
      </rPr>
      <t xml:space="preserve"> fi 16 mm sa izradom šlica i proboja preko zida, cca 2 m</t>
    </r>
    <r>
      <rPr>
        <sz val="11"/>
        <rFont val="Calibri"/>
        <family val="2"/>
        <charset val="238"/>
      </rPr>
      <t>´</t>
    </r>
    <r>
      <rPr>
        <sz val="11"/>
        <rFont val="Arial Narrow"/>
        <family val="2"/>
        <charset val="238"/>
      </rPr>
      <t xml:space="preserve"> po sobi. Obračun po montiranom kompletu, sav rad i materijal, te sitni potrošni i brtveni pribor</t>
    </r>
  </si>
  <si>
    <t>B-V.</t>
  </si>
  <si>
    <t>CENTRALNO GRIJANJE</t>
  </si>
  <si>
    <r>
      <t>Zaleđivanje vertikala centralnog grijanja</t>
    </r>
    <r>
      <rPr>
        <sz val="11"/>
        <rFont val="Arial Narrow"/>
        <family val="2"/>
        <charset val="238"/>
      </rPr>
      <t xml:space="preserve"> (crne cijevi) zbog nemogućnosti pražnjenja instalacije grijanja prilikom izrade i preinake priključaka za nove kupaonske radijatore. Zaleđivanje se izvodi odvojeno, posebno polazni vod, posebno povratni vod zbog mogućnosti popuštanja ledenog čepa tj. zbog sigurnosti uslijed varenja. Dva odvojena zaleđivanja po vertikali.</t>
    </r>
  </si>
  <si>
    <t>ELEKTROINSTALACIJE</t>
  </si>
  <si>
    <t xml:space="preserve">Građevina:                                                    NBO </t>
  </si>
  <si>
    <t>f)</t>
  </si>
  <si>
    <t>kade</t>
  </si>
  <si>
    <t>radijatora</t>
  </si>
  <si>
    <r>
      <t xml:space="preserve">Vađenje jednokrilnih vrata s nadsvjetlom iz zidova. </t>
    </r>
    <r>
      <rPr>
        <sz val="11"/>
        <rFont val="Arial Narrow"/>
        <family val="2"/>
        <charset val="238"/>
      </rPr>
      <t>Komplet vađenje dovratnika i demontaža opšava špaleta. U cijenu stavke uključiti utovar i odvoz ne deponiju.</t>
    </r>
  </si>
  <si>
    <r>
      <rPr>
        <b/>
        <sz val="11"/>
        <color indexed="8"/>
        <rFont val="Arial Narrow"/>
        <family val="2"/>
        <charset val="238"/>
      </rPr>
      <t>Rušenje dijela zida kupaone debljina zida 15 cm, visina 270 cm.</t>
    </r>
    <r>
      <rPr>
        <sz val="11"/>
        <color indexed="8"/>
        <rFont val="Arial Narrow"/>
        <family val="2"/>
        <charset val="238"/>
      </rPr>
      <t xml:space="preserve"> Uključen utovar materijala u vozilo i odvoz na deponij.</t>
    </r>
  </si>
  <si>
    <t xml:space="preserve">Štemanje razvoda odvodnje u AB podu ploče za postavu sifona kade, podnog sifona i podnog razvoda cijevi </t>
  </si>
  <si>
    <t>kpl</t>
  </si>
  <si>
    <t>Dobava spajanje i postava rasvjetnog tijela na spušteni strop sanitarnog čvora.</t>
  </si>
  <si>
    <t>Dobava i ugradnja kuglastog granskog ventila fi 1/2 na vertikali</t>
  </si>
  <si>
    <t>m</t>
  </si>
  <si>
    <t>Dobava, ugradnja i spajanje SOS prekidača (tip kao Bell  ili jednakovrijedan), uključivo kutija</t>
  </si>
  <si>
    <t>GIPS KARTONSKI I MONTAŽERSKI RADOVI</t>
  </si>
  <si>
    <t>5.</t>
  </si>
  <si>
    <r>
      <t xml:space="preserve">Krpanje pragova vrata građevinskim ljepilom.
</t>
    </r>
    <r>
      <rPr>
        <sz val="11"/>
        <rFont val="Arial Narrow"/>
        <family val="2"/>
        <charset val="238"/>
      </rPr>
      <t>Obračun količina po m2.</t>
    </r>
  </si>
  <si>
    <t>6.</t>
  </si>
  <si>
    <r>
      <t xml:space="preserve">Žbukanje špaleta vrata u oplati
</t>
    </r>
    <r>
      <rPr>
        <sz val="11"/>
        <rFont val="Arial Narrow"/>
        <family val="2"/>
        <charset val="238"/>
      </rPr>
      <t>Obračun količina po m'.</t>
    </r>
  </si>
  <si>
    <t>7.</t>
  </si>
  <si>
    <t xml:space="preserve">Dobava i postava Al lajsni na prag vrata
</t>
  </si>
  <si>
    <t>Bojanje unutarnjih zidova i stropova</t>
  </si>
  <si>
    <t>Rad obuhvaća pripremne radnje i ličenje unutarnjih zidova i stropova.  Bojanje poludisperzivnim bojama za unutarnja bojanja, dvokratno, u tonu i boji po izboru investitora, sa svim potrebnim predradnjama.  U cijenu po m2 površine ulazi: čišćenje od prašine i nečistoća, nanošenje prajmera, dvokratno gletanje masom za izravnavanje i brušenje površina. 
U cijenu stavke je uključen sav rad, materijal i transport, te potrebna radna skela. Obračun prema m2 izvedenog zida i stropa.</t>
  </si>
  <si>
    <t xml:space="preserve">a) </t>
  </si>
  <si>
    <t>zidovi</t>
  </si>
  <si>
    <t xml:space="preserve"> stropovi </t>
  </si>
  <si>
    <t>SOBOSLIKARSKO -LIČILAČKI RADOVI</t>
  </si>
  <si>
    <t>A-VII.</t>
  </si>
  <si>
    <t>8.</t>
  </si>
  <si>
    <t>9.</t>
  </si>
  <si>
    <r>
      <rPr>
        <b/>
        <sz val="11"/>
        <rFont val="Arial Narrow"/>
        <family val="2"/>
        <charset val="238"/>
      </rPr>
      <t>Odvodnja DN 50 mm</t>
    </r>
    <r>
      <rPr>
        <sz val="11"/>
        <rFont val="Arial Narrow"/>
        <family val="2"/>
        <charset val="238"/>
      </rPr>
      <t xml:space="preserve">
U cijenu je uključena dobava i montaža PVC cijevi i fazonskih komada, profila DN 50 mm za podni razvod , uključivo obujmice za učvršćenje, te gumene brtve. Obračun po m. U cijenu stavke je uključena izrada šliceva i njihovo krpanje, te utovar i odvoz šute na deponij. Obračun po m'.</t>
    </r>
  </si>
  <si>
    <r>
      <t xml:space="preserve">Odvodnja DN 110 mm
</t>
    </r>
    <r>
      <rPr>
        <sz val="11"/>
        <rFont val="Arial Narrow"/>
        <family val="2"/>
        <charset val="238"/>
      </rPr>
      <t>U cijenu je uključena dobava i montaža PVC cijevi i fazonskih komada, profila DN 110 mm, uključivo obujmice za učvršćenje, te gumene brtve. U cijenu stavke je uključena izrada šliceva i njihovo krpanje, te utovar i odvoz šute na deponij. Obračun po m'.</t>
    </r>
  </si>
  <si>
    <r>
      <t xml:space="preserve">Odvodnja DN 32 mm                                                                  </t>
    </r>
    <r>
      <rPr>
        <sz val="11"/>
        <rFont val="Arial Narrow"/>
        <family val="2"/>
        <charset val="238"/>
      </rPr>
      <t>U cijenu je uključena dobava i montaža (sa izradom šliceva) PVC cijevi i fazonskih komada, profila DN 32 za odvod kondenzata od klima uređaja, uključivo obujmice za učvršćenje, te gumene brtve.  U cijenu stavke je uključena izrada šliceva i njihovo krpanje, te utovar i odvoz šute na deponij. Obračun po m'.</t>
    </r>
  </si>
  <si>
    <r>
      <t xml:space="preserve">Dobava i ugradnj dvostruke kose račve 2x90 ° fi 110 s dugim krakovima kao Geberit </t>
    </r>
    <r>
      <rPr>
        <sz val="11"/>
        <rFont val="Arial Narrow"/>
        <family val="2"/>
        <charset val="238"/>
      </rPr>
      <t>za odvod dviju WC školjki na istoj poziciji</t>
    </r>
  </si>
  <si>
    <t>SVA OPREMA MINIMALNOG STUPNJA ZAŠTITE IP54</t>
  </si>
  <si>
    <r>
      <t xml:space="preserve">Dobava, ugradnja i spajanje prekidača (tip kao Bell  ili jednakovrijedan), uključivo kutija                                       </t>
    </r>
    <r>
      <rPr>
        <sz val="11"/>
        <rFont val="Arial Narrow"/>
        <family val="2"/>
        <charset val="238"/>
      </rPr>
      <t>U cijenu stavke je uključena izrada šliceva i njihovo krpanje, te utovar i odvoz šute na deponij.  U cijenu je također ukjlučeno učvršćivanje razvoda instalacije gipsanjem. Obračun po m'.</t>
    </r>
  </si>
  <si>
    <t>Dobava, spajanje i postava nadsvjetla iznad ogledala (tip kao Kolpa San  ili jednakovrijedan) , minimalne dužine 450 mm</t>
  </si>
  <si>
    <r>
      <t xml:space="preserve">Dobava i montaža tuš armature 
</t>
    </r>
    <r>
      <rPr>
        <sz val="11"/>
        <rFont val="Arial Narrow"/>
        <family val="2"/>
        <charset val="238"/>
      </rPr>
      <t>u kompletu s konzolnom jednoručnom slavinom (tip kao Unitas ili jednakovrijedan) te podžbuknim ventilima zajedno s tuš nastavkom (fleksibilno crijevo) na cijevnom nosaču (montiran na zid),  zidnim  držačem sapuna. Obračun po montiranom kompletu, sav rad i materijal, te sitni potrošni i brtveni pribor.</t>
    </r>
  </si>
  <si>
    <t>Dobava i ugradnja rukohvata INOX</t>
  </si>
  <si>
    <t>Dobava i ugradnja revizije</t>
  </si>
  <si>
    <r>
      <rPr>
        <b/>
        <sz val="11"/>
        <rFont val="Arial Narrow"/>
        <family val="2"/>
        <charset val="238"/>
      </rPr>
      <t xml:space="preserve">Dobava i ugradnja Cu cijevi sa </t>
    </r>
    <r>
      <rPr>
        <sz val="11"/>
        <rFont val="Arial Narrow"/>
        <family val="2"/>
        <charset val="238"/>
      </rPr>
      <t>sa potrebnim fitinzima, prijelazima i izolacijom za izradu dijela instalacije centralnog grijanja od vertikale do lojtrice, sve sa potrebnim materijalom i priborom za lemljenje. Obavezno tvrdo lemljenje. U cijenu je uključeno bušenje, izrada šliceva i njihovo krpanje, te utovar i odvoz šute na deponij. Obračun po m'.</t>
    </r>
  </si>
  <si>
    <r>
      <t xml:space="preserve">Grijaće tijelo (lojtrica) u kupaonici.                                                                                                                                                                                                                                 </t>
    </r>
    <r>
      <rPr>
        <sz val="11"/>
        <rFont val="Arial Narrow"/>
        <family val="2"/>
        <charset val="238"/>
      </rPr>
      <t xml:space="preserve">Demontaža postojećeg te dobava, postava i spajanje kupaonskog radijatora na postojeću čeličnu instalaciju s potrebnom prepravkom. Radijator vel. 1290x450 mm komplet s ventilom i prigušnicom.                                                                      Obračun po montiranom kompletu, sav rad i materijal, te sitni potrošni i brtveni pribor. </t>
    </r>
  </si>
  <si>
    <t xml:space="preserve">SOBOSLIKARSKO-LIČILAČKI RADOVI </t>
  </si>
  <si>
    <r>
      <t xml:space="preserve">Žbukanje                                                                         </t>
    </r>
    <r>
      <rPr>
        <sz val="11"/>
        <color indexed="8"/>
        <rFont val="Arial Narrow"/>
        <family val="2"/>
        <charset val="238"/>
      </rPr>
      <t>Žbukanje zidova kupaonice vapneno cementnom žbukom ili poravnavanje sa fleksibilnim ljepilom kao podloga za postavu keramičkih pločica.</t>
    </r>
  </si>
  <si>
    <t>Silikoniranje spoja kade i zida, spoj kade i poda, spoj zidova, zidova i poda,  dovratnika i keramike sanitarnim silikonom u boji fuga, te dovratnika i zida sa vanjske strane.</t>
  </si>
  <si>
    <r>
      <t xml:space="preserve">Izrada i dobava jednokrilnih ulaznih vratiju kupaone. </t>
    </r>
    <r>
      <rPr>
        <sz val="11"/>
        <rFont val="Arial Narrow"/>
        <family val="2"/>
        <charset val="238"/>
      </rPr>
      <t>Dimenzije 90x200 cm. U stavku je uračunat dovratnik i krilo. Vratno krilo  - drvo MDF sa završnom obradom, bojano po izboru investitora. Dovratnik metalni bojani s lajsnama.Brava sa unutrašnjim ugrađenim leptirom, kvaka.</t>
    </r>
  </si>
  <si>
    <r>
      <t>Dobava i ugradnja podne rešetke kao HL 300 + HL83.M, Brtvena garnitura s folijom laminiranom vlaknima, komplet sadrži INOX rešetku 100x100.</t>
    </r>
    <r>
      <rPr>
        <sz val="11"/>
        <rFont val="Arial Narrow"/>
        <family val="2"/>
        <charset val="238"/>
      </rPr>
      <t xml:space="preserve"> Obračun po montiranom kompletu, sav rad i materijal, te sitni potrošni i brtveni pribor.</t>
    </r>
  </si>
  <si>
    <r>
      <rPr>
        <b/>
        <sz val="11"/>
        <rFont val="Arial Narrow"/>
        <family val="2"/>
        <charset val="238"/>
      </rPr>
      <t>Dobava i montaža stojeće standardne WC školjke - baltik</t>
    </r>
    <r>
      <rPr>
        <b/>
        <sz val="11"/>
        <color indexed="10"/>
        <rFont val="Arial Narrow"/>
        <family val="2"/>
        <charset val="238"/>
      </rPr>
      <t xml:space="preserve">
</t>
    </r>
    <r>
      <rPr>
        <sz val="11"/>
        <rFont val="Arial Narrow"/>
        <family val="2"/>
        <charset val="238"/>
      </rPr>
      <t>(tip kao Inker Neo ili jednakovrijedan sa pozicijama prema projektu),  sa niskomontažnim nadgradnim vodokotlićem,  WC daskom od tvrde plastike (u prilagođenom obliku odabranom tipu Wc školjke), držačem četke (stabilno postolje bez montaže na zid), držačem rollo papira (uzorak prema odabranom tipu školjke), gelenderom. Sanitarna oprema 1. klase. Stavkom obuhvatiti izradu spoja na dovod i odvod (gibljiva crijeva za kotlić, isplavne cijevi, vijke za školjku, gumeni podložak za Wc školjku i sl.). Obračun po montiranom kompletu, sav rad i materijal, te sitni potrošni i brtveni pribor.</t>
    </r>
  </si>
  <si>
    <r>
      <t xml:space="preserve">Dobava i montaža umivaonika dim. 55x47 cm, 
</t>
    </r>
    <r>
      <rPr>
        <sz val="11"/>
        <rFont val="Arial Narrow"/>
        <family val="2"/>
        <charset val="238"/>
      </rPr>
      <t>(tip kao Inker Neo ili jednakovrijedan sa pozicijama prema projektu) stojećom jednoručnom slavinom (tip kao Unitas ili jednakovrijedan), kutnim ventilima, niklanim sifonom, dražačem sapuna, držačem ručnika, zrcalom dim 60x60 cm i etažerom (sve u uzorka odabranog kompleta).Obračun po montiranom kompletu, sav rad i materijal, te sitni pričvrsni, potrošni i brtveni pribor.</t>
    </r>
  </si>
  <si>
    <t>Doprema i ugradnja niske kade dimenzije 80x80 - 90x90 cm komplet sa sifonom te nosačem zastora, sajlom za držanje nosača i zastorom perivim u perilici.</t>
  </si>
  <si>
    <t>slivna rešetka tuša - odvod</t>
  </si>
  <si>
    <r>
      <rPr>
        <b/>
        <sz val="11"/>
        <color indexed="8"/>
        <rFont val="Arial Narrow"/>
        <family val="2"/>
        <charset val="238"/>
      </rPr>
      <t>Izvedba cementnog estriha + PE folija podova sanitarnog čvora kao podloge keramičkim pločicama</t>
    </r>
    <r>
      <rPr>
        <sz val="11"/>
        <color indexed="8"/>
        <rFont val="Arial Narrow"/>
        <family val="2"/>
        <charset val="238"/>
      </rPr>
      <t>. 
Rad obuhvaća izradu cementnog estriha debljine cca 5 cm ojačanog PVC vlaknima s dodatkom za vodonepropusnost  kvalitete M-20, u cijenu stavke ulazi nabava i postava razdvajajućeg sloja PE folije debljine 0,02 cm i XPS 4 cm. Površinu izvesti u skladu s zahtjevanim padovima prema odvodnim podnim instalacijama, gornju površinu zaravnati i zagladiti  kao podloga keramičkim pločicama. U cijenu stavke ulaze potrebna diletiranja. Estrih se izvodi kao plivajući pod, te ga treba odvojiti od zidova trakom od stiropora debljine 1 cm u reški između zida i estriha. U cijenu stavke je uključen sav rad, materijal i transport.  Obračun se vrši po m2 obrađene površine</t>
    </r>
  </si>
  <si>
    <r>
      <t xml:space="preserve">Dobava i postava keramičkih pločica kao zidne obloge sanitarnog čvora.  
</t>
    </r>
    <r>
      <rPr>
        <sz val="11"/>
        <rFont val="Arial Narrow"/>
        <family val="2"/>
        <charset val="238"/>
      </rPr>
      <t xml:space="preserve">Keramičke pločice glazirane, 1. klase, dimenzije pločica minimalno 20x20cm. Vrijednost keramičkih pločica do 20,00 Eur/m2. 
Oblaganje pločicama se vrši do 2,50m visine.
Pločice se postavljaju na flex ljepilo na izravnane zidove prema shemama postave.  Način polaganja “fuga na fugu”, u vezu "četiri reške u jednoj točci".  
Širina fuge, boja i ton mase za fugiranje prema izboru investitora. Boja i vrsta pločica po izboru investitora.  Na svim otvorenim bridovima ugraditi metalne kutne rostfraj štitnike po izboru investitora.
U cijenu stavke uključena sva potrebna pričvrsna sredstva i mase, rad, završno fugiranje, te nabava pločica i transport do gradilišta.
Obračun prema m2 postavljenih pločica.    </t>
    </r>
  </si>
  <si>
    <r>
      <t xml:space="preserve">Dobava i postava keramičkih pločica kao završne podne obloge sanitarnog čvora.  
</t>
    </r>
    <r>
      <rPr>
        <sz val="11"/>
        <rFont val="Arial Narrow"/>
        <family val="2"/>
        <charset val="238"/>
      </rPr>
      <t xml:space="preserve">Keramičke pločice 1. klase, dimenzije pločica minimalno 20x20cm, protukliznost 9. Vrijednost keramičkih pločica do 25,00 Eur/m2.  
Pločice se postavljaju na flex ljepilo na izravnanu podlogu maksimalno prateći zahtjevane padove prema odvodnim podnim instalacijama.  Način polaganja “fuga na fugu”, u vezu "četiri reške u jednoj točci".  
Širina fuge, boja i ton mase za fugiranje prema izboru investitora. Prije fugiranja potrebno je investitoru dostaviti uzorke kao i dokaz da je fug masa predviđene za korištenje u bazenima.  Boja i vrsta pločica po izboru investitora.  
U cijenu stavke uključena sva potrebna pričvrsna sredstva i mase, rad, završno fugiranje, te nabava pločica i transport do gradilišta.
Obračun prema m2 postavljenih pločica. </t>
    </r>
  </si>
  <si>
    <r>
      <t xml:space="preserve">Razvod tople i hladne sanitarne vode
</t>
    </r>
    <r>
      <rPr>
        <sz val="11"/>
        <rFont val="Arial Narrow"/>
        <family val="2"/>
        <charset val="238"/>
      </rPr>
      <t>U cijenu je uključena dobava i montaža PP plastičnih cijevi i fazonskih komada, prelaza, koljena za razvod tople i hladne sanitarne vode te spajanje na glavnu dovodnu vertikalu, profila NO 20 i 25 mm (stijenka cijevi maksimalne debljine debljine 2.8 mm), uključivo učvršćenje obujmicama na razmaku max. 2,0 m, te izolacija u omotu  (kao aquatherm sustav). Stavkom obuhvatiti montažu nosača armatura na zid. U cijenu stavke je uključena izrada šliceva i njihovo krpanje, te utovar i odvoz šute na deponij. Obračun po m' izvedenog razvoda</t>
    </r>
  </si>
  <si>
    <r>
      <t xml:space="preserve">Protočni ventili
</t>
    </r>
    <r>
      <rPr>
        <sz val="11"/>
        <rFont val="Arial Narrow"/>
        <family val="2"/>
        <charset val="238"/>
      </rPr>
      <t>U cijenu je uključena dobava i montaža glavnih protočnih ventila na dovodu tople i hladne sanitarne vode sa niklanom kapom i rozetom, profila NO 20 - 25 mm. PPR</t>
    </r>
  </si>
  <si>
    <t xml:space="preserve">Dobava i postava Al kutnih lajsni
</t>
  </si>
  <si>
    <r>
      <t xml:space="preserve">Krpanje šliceva u podu. </t>
    </r>
    <r>
      <rPr>
        <sz val="11"/>
        <rFont val="Arial Narrow"/>
        <family val="2"/>
        <charset val="238"/>
      </rPr>
      <t>Krpanje šliceva po završetku instalacije odvodnje sa potrebnim materijalom.</t>
    </r>
  </si>
  <si>
    <r>
      <t xml:space="preserve">Krpanje šliceva po zidu. </t>
    </r>
    <r>
      <rPr>
        <sz val="11"/>
        <rFont val="Arial Narrow"/>
        <family val="2"/>
        <charset val="238"/>
      </rPr>
      <t>Krpanje šliceva po završetku instalacije vodovoda i odvoda u zidu sa potrebnim materijalom.</t>
    </r>
  </si>
  <si>
    <t>OPIS ZAHVATA:</t>
  </si>
  <si>
    <r>
      <rPr>
        <b/>
        <sz val="11"/>
        <color rgb="FF000000"/>
        <rFont val="Arial Narrow"/>
        <family val="2"/>
        <charset val="238"/>
      </rPr>
      <t>Razni pripremni radovi i čišćenja.</t>
    </r>
    <r>
      <rPr>
        <sz val="11"/>
        <color indexed="8"/>
        <rFont val="Arial Narrow"/>
        <family val="2"/>
        <charset val="238"/>
      </rPr>
      <t xml:space="preserve"> Zaštičivanje prostora i čišćenje.</t>
    </r>
  </si>
  <si>
    <t>kompl.</t>
  </si>
  <si>
    <r>
      <rPr>
        <b/>
        <sz val="11"/>
        <rFont val="Arial Narrow"/>
        <family val="2"/>
        <charset val="238"/>
      </rPr>
      <t xml:space="preserve">Izrada zida od knaufa  dupla ploča, obostrano vlagootporna sa podkonstrukcijom (zatvaranje nadsvjetla iznad vrata i obloge kotlića) </t>
    </r>
    <r>
      <rPr>
        <sz val="11"/>
        <rFont val="Arial Narrow"/>
        <family val="2"/>
        <charset val="238"/>
      </rPr>
      <t xml:space="preserve">sa potrebnim materijalom </t>
    </r>
  </si>
  <si>
    <r>
      <t xml:space="preserve">Dozidavanje špaleta sa siporeksom debljine 5 - 10 cm i širine do 20 cm. </t>
    </r>
    <r>
      <rPr>
        <sz val="11"/>
        <rFont val="Arial Narrow"/>
        <family val="2"/>
        <charset val="238"/>
      </rPr>
      <t>Obračun količina po m'.</t>
    </r>
  </si>
  <si>
    <t xml:space="preserve"> + PDV 25%:</t>
  </si>
  <si>
    <t>SVEUKUPNO A+B:</t>
  </si>
  <si>
    <t>SVEUKUPNO SA PDV-om:</t>
  </si>
  <si>
    <t>KOMPLETNA REKONSTRUKCIJA PET (5) KUPAONA. SVE SA POTREBNIM MATERIJALOM I GRAĐEVINSKIM RADOVIMA PREMA OPISU.</t>
  </si>
  <si>
    <t>Krapinske Toplice, 09/2024</t>
  </si>
  <si>
    <t>keramičke pločice sa ljepilom - boja</t>
  </si>
  <si>
    <r>
      <t xml:space="preserve">Dobava i postava kabela PGP 3x1,5 mm                             </t>
    </r>
    <r>
      <rPr>
        <sz val="11"/>
        <rFont val="Arial Narrow"/>
        <family val="2"/>
        <charset val="238"/>
      </rPr>
      <t>U cijenu stavke je uključena izrada šliceva i njihovo krpanje, te utovar i odvoz šute na deponij.  U cijenu je također ukjlučen cijev i učvršćivanje razvoda instalacije gipsanjem. Obračun po m'.</t>
    </r>
  </si>
  <si>
    <r>
      <t xml:space="preserve">Dobava i postava kabela PGP 3x2,5 mm                             </t>
    </r>
    <r>
      <rPr>
        <sz val="11"/>
        <rFont val="Arial Narrow"/>
        <family val="2"/>
        <charset val="238"/>
      </rPr>
      <t>U cijenu stavke je uključena izrada šliceva i njihovo krpanje, te utovar i odvoz šute na deponij.  U cijenu je također ukjlučena cijev i učvršćivanje razvoda instalacije gipsanjem. Obračun po m'.</t>
    </r>
  </si>
  <si>
    <t>Dobava i postava kabela signalizacije za slučaj opasnosti i spajanje na postojeću signalizaciju (tip kao Zettler  ili jednakovrijedan) plus cijev</t>
  </si>
  <si>
    <t xml:space="preserve">Dobava i postava kabela za uzemljenje metalnog dovratnika i stropa, žuto-zelena 6 mm2 plus cijev </t>
  </si>
  <si>
    <t>Jedinična
cijena ( euro )</t>
  </si>
  <si>
    <t>Ukupno ( euro )</t>
  </si>
  <si>
    <t>Jedinična
cijena (euro )</t>
  </si>
  <si>
    <t>Ukupno (euro )</t>
  </si>
  <si>
    <t>Evidencijski broj nabave: 05-42/455-2024</t>
  </si>
  <si>
    <t>REKONSTRUKCIJA 5 (PET) KUPAONA U SOBAMA U OBJEKTU NBO - 1-4 KAT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</si>
</sst>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quot;kn&quot;"/>
  </numFmts>
  <fonts count="34" x14ac:knownFonts="1">
    <font>
      <sz val="10"/>
      <name val="Arial"/>
      <charset val="238"/>
    </font>
    <font>
      <sz val="8"/>
      <name val="Arial"/>
      <family val="2"/>
      <charset val="238"/>
    </font>
    <font>
      <sz val="8"/>
      <name val="Arial Narrow"/>
      <family val="2"/>
      <charset val="238"/>
    </font>
    <font>
      <b/>
      <sz val="8"/>
      <name val="Arial Narrow"/>
      <family val="2"/>
      <charset val="238"/>
    </font>
    <font>
      <sz val="10"/>
      <name val="Arial Narrow"/>
      <family val="2"/>
      <charset val="238"/>
    </font>
    <font>
      <b/>
      <sz val="10"/>
      <name val="Arial Narrow"/>
      <family val="2"/>
      <charset val="238"/>
    </font>
    <font>
      <b/>
      <sz val="14"/>
      <name val="Arial Narrow"/>
      <family val="2"/>
      <charset val="238"/>
    </font>
    <font>
      <b/>
      <sz val="12"/>
      <name val="Arial Narrow"/>
      <family val="2"/>
      <charset val="238"/>
    </font>
    <font>
      <b/>
      <sz val="11"/>
      <name val="Arial Narrow"/>
      <family val="2"/>
      <charset val="238"/>
    </font>
    <font>
      <b/>
      <sz val="16"/>
      <name val="Arial Narrow"/>
      <family val="2"/>
      <charset val="238"/>
    </font>
    <font>
      <sz val="16"/>
      <name val="Arial Narrow"/>
      <family val="2"/>
      <charset val="238"/>
    </font>
    <font>
      <sz val="10"/>
      <color indexed="10"/>
      <name val="Arial Narrow"/>
      <family val="2"/>
      <charset val="238"/>
    </font>
    <font>
      <sz val="10"/>
      <name val="Arial"/>
      <family val="2"/>
      <charset val="238"/>
    </font>
    <font>
      <sz val="8"/>
      <color indexed="10"/>
      <name val="Arial Narrow"/>
      <family val="2"/>
      <charset val="238"/>
    </font>
    <font>
      <b/>
      <sz val="8"/>
      <color indexed="10"/>
      <name val="Arial Narrow"/>
      <family val="2"/>
      <charset val="238"/>
    </font>
    <font>
      <b/>
      <sz val="26"/>
      <name val="Arial Narrow"/>
      <family val="2"/>
      <charset val="238"/>
    </font>
    <font>
      <b/>
      <sz val="24"/>
      <name val="Arial Narrow"/>
      <family val="2"/>
      <charset val="238"/>
    </font>
    <font>
      <b/>
      <sz val="12"/>
      <name val="Arial Narrow"/>
      <family val="2"/>
    </font>
    <font>
      <sz val="36"/>
      <name val="Arial Black"/>
      <family val="2"/>
      <charset val="238"/>
    </font>
    <font>
      <sz val="16"/>
      <name val="Arial"/>
      <family val="2"/>
      <charset val="238"/>
    </font>
    <font>
      <sz val="8"/>
      <color indexed="10"/>
      <name val="Arial Narrow"/>
      <family val="2"/>
      <charset val="238"/>
    </font>
    <font>
      <sz val="11"/>
      <name val="Arial Narrow"/>
      <family val="2"/>
      <charset val="238"/>
    </font>
    <font>
      <vertAlign val="superscript"/>
      <sz val="11"/>
      <name val="Arial Narrow"/>
      <family val="2"/>
      <charset val="238"/>
    </font>
    <font>
      <sz val="11"/>
      <color indexed="8"/>
      <name val="Arial Narrow"/>
      <family val="2"/>
      <charset val="238"/>
    </font>
    <font>
      <b/>
      <sz val="11"/>
      <color indexed="8"/>
      <name val="Arial Narrow"/>
      <family val="2"/>
      <charset val="238"/>
    </font>
    <font>
      <sz val="11"/>
      <color indexed="10"/>
      <name val="Arial Narrow"/>
      <family val="2"/>
      <charset val="238"/>
    </font>
    <font>
      <b/>
      <sz val="11"/>
      <color indexed="10"/>
      <name val="Arial Narrow"/>
      <family val="2"/>
      <charset val="238"/>
    </font>
    <font>
      <b/>
      <sz val="11"/>
      <name val="Arial"/>
      <family val="2"/>
      <charset val="238"/>
    </font>
    <font>
      <sz val="14"/>
      <name val="Arial Narrow"/>
      <family val="2"/>
      <charset val="238"/>
    </font>
    <font>
      <sz val="11"/>
      <name val="Calibri"/>
      <family val="2"/>
      <charset val="238"/>
    </font>
    <font>
      <sz val="11"/>
      <color indexed="20"/>
      <name val="Calibri"/>
      <family val="2"/>
      <charset val="238"/>
    </font>
    <font>
      <sz val="11"/>
      <color rgb="FFFF0000"/>
      <name val="Arial Narrow"/>
      <family val="2"/>
      <charset val="238"/>
    </font>
    <font>
      <b/>
      <u/>
      <sz val="14"/>
      <name val="Arial Narrow"/>
      <family val="2"/>
      <charset val="238"/>
    </font>
    <font>
      <b/>
      <sz val="11"/>
      <color rgb="FF000000"/>
      <name val="Arial Narrow"/>
      <family val="2"/>
      <charset val="238"/>
    </font>
  </fonts>
  <fills count="5">
    <fill>
      <patternFill patternType="none"/>
    </fill>
    <fill>
      <patternFill patternType="gray125"/>
    </fill>
    <fill>
      <patternFill patternType="solid">
        <fgColor indexed="45"/>
        <bgColor indexed="29"/>
      </patternFill>
    </fill>
    <fill>
      <patternFill patternType="solid">
        <fgColor indexed="22"/>
        <bgColor indexed="64"/>
      </patternFill>
    </fill>
    <fill>
      <patternFill patternType="solid">
        <fgColor theme="0" tint="-0.249977111117893"/>
        <bgColor indexed="64"/>
      </patternFill>
    </fill>
  </fills>
  <borders count="1">
    <border>
      <left/>
      <right/>
      <top/>
      <bottom/>
      <diagonal/>
    </border>
  </borders>
  <cellStyleXfs count="4">
    <xf numFmtId="0" fontId="0" fillId="0" borderId="0"/>
    <xf numFmtId="0" fontId="30" fillId="2" borderId="0" applyNumberFormat="0" applyBorder="0" applyAlignment="0" applyProtection="0"/>
    <xf numFmtId="0" fontId="12" fillId="0" borderId="0"/>
    <xf numFmtId="0" fontId="12" fillId="0" borderId="0"/>
  </cellStyleXfs>
  <cellXfs count="155">
    <xf numFmtId="0" fontId="0" fillId="0" borderId="0" xfId="0"/>
    <xf numFmtId="0" fontId="2" fillId="0" borderId="0" xfId="0" applyFont="1" applyAlignment="1">
      <alignment horizontal="left" vertical="center"/>
    </xf>
    <xf numFmtId="0" fontId="3" fillId="0" borderId="0" xfId="0" quotePrefix="1" applyFont="1" applyAlignment="1">
      <alignment horizontal="left" vertical="center"/>
    </xf>
    <xf numFmtId="0" fontId="2" fillId="0" borderId="0" xfId="0" applyFont="1" applyAlignment="1">
      <alignment horizontal="left"/>
    </xf>
    <xf numFmtId="4" fontId="2" fillId="0" borderId="0" xfId="0" applyNumberFormat="1" applyFont="1" applyAlignment="1">
      <alignment horizontal="right"/>
    </xf>
    <xf numFmtId="0" fontId="4" fillId="0" borderId="0" xfId="0" applyFont="1"/>
    <xf numFmtId="4" fontId="4" fillId="0" borderId="0" xfId="0" applyNumberFormat="1" applyFont="1" applyAlignment="1">
      <alignment horizontal="left"/>
    </xf>
    <xf numFmtId="4" fontId="4" fillId="0" borderId="0" xfId="0" applyNumberFormat="1" applyFont="1"/>
    <xf numFmtId="4" fontId="4" fillId="0" borderId="0" xfId="0" applyNumberFormat="1" applyFont="1" applyAlignment="1">
      <alignment horizontal="right"/>
    </xf>
    <xf numFmtId="0" fontId="6" fillId="0" borderId="0" xfId="0" applyFont="1" applyAlignment="1">
      <alignment horizontal="center"/>
    </xf>
    <xf numFmtId="0" fontId="6" fillId="0" borderId="0" xfId="0" applyFont="1"/>
    <xf numFmtId="0" fontId="5" fillId="0" borderId="0" xfId="0" applyFont="1" applyAlignment="1">
      <alignment horizontal="center"/>
    </xf>
    <xf numFmtId="0" fontId="5" fillId="0" borderId="0" xfId="0" applyFont="1"/>
    <xf numFmtId="0" fontId="8" fillId="3" borderId="0" xfId="0" applyFont="1" applyFill="1"/>
    <xf numFmtId="4" fontId="4" fillId="3" borderId="0" xfId="0" applyNumberFormat="1" applyFont="1" applyFill="1" applyAlignment="1">
      <alignment horizontal="left"/>
    </xf>
    <xf numFmtId="165" fontId="4" fillId="3" borderId="0" xfId="0" applyNumberFormat="1" applyFont="1" applyFill="1" applyAlignment="1">
      <alignment horizontal="right"/>
    </xf>
    <xf numFmtId="164" fontId="2" fillId="0" borderId="0" xfId="0" applyNumberFormat="1" applyFont="1"/>
    <xf numFmtId="164" fontId="4" fillId="0" borderId="0" xfId="0" applyNumberFormat="1" applyFont="1"/>
    <xf numFmtId="0" fontId="7" fillId="0" borderId="0" xfId="0" applyFont="1" applyAlignment="1">
      <alignment horizontal="center" vertical="top"/>
    </xf>
    <xf numFmtId="0" fontId="4" fillId="0" borderId="0" xfId="0" applyFont="1" applyAlignment="1">
      <alignment vertical="top"/>
    </xf>
    <xf numFmtId="4" fontId="4" fillId="0" borderId="0" xfId="0" applyNumberFormat="1" applyFont="1" applyAlignment="1">
      <alignment vertical="top"/>
    </xf>
    <xf numFmtId="4" fontId="4" fillId="0" borderId="0" xfId="0" applyNumberFormat="1" applyFont="1" applyAlignment="1">
      <alignment horizontal="right" vertical="top"/>
    </xf>
    <xf numFmtId="0" fontId="7" fillId="0" borderId="0" xfId="0" applyFont="1" applyAlignment="1">
      <alignment vertical="top"/>
    </xf>
    <xf numFmtId="0" fontId="6" fillId="3" borderId="0" xfId="0" applyFont="1" applyFill="1"/>
    <xf numFmtId="164" fontId="4" fillId="3" borderId="0" xfId="0" applyNumberFormat="1" applyFont="1" applyFill="1"/>
    <xf numFmtId="0" fontId="9" fillId="0" borderId="0" xfId="0" applyFont="1"/>
    <xf numFmtId="0" fontId="3" fillId="0" borderId="0" xfId="0" applyFont="1" applyAlignment="1">
      <alignment horizontal="left" vertical="center"/>
    </xf>
    <xf numFmtId="0" fontId="12" fillId="0" borderId="0" xfId="0" applyFont="1"/>
    <xf numFmtId="0" fontId="6" fillId="0" borderId="0" xfId="0" applyFont="1" applyAlignment="1">
      <alignment horizontal="center" vertical="top"/>
    </xf>
    <xf numFmtId="0" fontId="13" fillId="0" borderId="0" xfId="0" applyFont="1" applyAlignment="1">
      <alignment horizontal="left" vertical="center"/>
    </xf>
    <xf numFmtId="0" fontId="14" fillId="0" borderId="0" xfId="0" quotePrefix="1" applyFont="1" applyAlignment="1">
      <alignment horizontal="left" vertical="center"/>
    </xf>
    <xf numFmtId="0" fontId="13" fillId="0" borderId="0" xfId="0" applyFont="1" applyAlignment="1">
      <alignment horizontal="left"/>
    </xf>
    <xf numFmtId="4" fontId="13" fillId="0" borderId="0" xfId="0" applyNumberFormat="1" applyFont="1" applyAlignment="1">
      <alignment horizontal="right"/>
    </xf>
    <xf numFmtId="0" fontId="11" fillId="0" borderId="0" xfId="0" applyFont="1"/>
    <xf numFmtId="164" fontId="13" fillId="0" borderId="0" xfId="0" applyNumberFormat="1" applyFont="1"/>
    <xf numFmtId="4" fontId="4" fillId="0" borderId="0" xfId="0" applyNumberFormat="1" applyFont="1" applyAlignment="1">
      <alignment horizontal="center" vertical="center"/>
    </xf>
    <xf numFmtId="4" fontId="4" fillId="0" borderId="0" xfId="0" applyNumberFormat="1" applyFont="1" applyAlignment="1">
      <alignment horizontal="center" vertical="center" wrapText="1"/>
    </xf>
    <xf numFmtId="2" fontId="4" fillId="0" borderId="0" xfId="0" applyNumberFormat="1" applyFont="1" applyAlignment="1">
      <alignment vertical="top"/>
    </xf>
    <xf numFmtId="2" fontId="4" fillId="0" borderId="0" xfId="0" applyNumberFormat="1" applyFont="1"/>
    <xf numFmtId="4" fontId="4" fillId="0" borderId="0" xfId="0" applyNumberFormat="1" applyFont="1" applyAlignment="1">
      <alignment horizontal="center"/>
    </xf>
    <xf numFmtId="0" fontId="16" fillId="0" borderId="0" xfId="0" applyFont="1" applyAlignment="1">
      <alignment horizontal="center"/>
    </xf>
    <xf numFmtId="0" fontId="4" fillId="0" borderId="0" xfId="0" applyFont="1" applyAlignment="1">
      <alignment horizontal="center"/>
    </xf>
    <xf numFmtId="0" fontId="17" fillId="0" borderId="0" xfId="0" applyFont="1"/>
    <xf numFmtId="0" fontId="7" fillId="0" borderId="0" xfId="0" applyFont="1"/>
    <xf numFmtId="2" fontId="6" fillId="0" borderId="0" xfId="0" applyNumberFormat="1" applyFont="1" applyAlignment="1">
      <alignment horizontal="center"/>
    </xf>
    <xf numFmtId="0" fontId="20" fillId="0" borderId="0" xfId="0" applyFont="1" applyAlignment="1">
      <alignment horizontal="left" vertical="center"/>
    </xf>
    <xf numFmtId="0" fontId="8" fillId="0" borderId="0" xfId="0" applyFont="1" applyAlignment="1">
      <alignment wrapText="1"/>
    </xf>
    <xf numFmtId="4"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0" fontId="8" fillId="0" borderId="0" xfId="0" applyFont="1" applyAlignment="1">
      <alignment horizontal="center" vertical="top"/>
    </xf>
    <xf numFmtId="4" fontId="21" fillId="0" borderId="0" xfId="0" applyNumberFormat="1" applyFont="1" applyAlignment="1">
      <alignment horizontal="center"/>
    </xf>
    <xf numFmtId="4" fontId="21" fillId="0" borderId="0" xfId="0" applyNumberFormat="1" applyFont="1" applyAlignment="1">
      <alignment horizontal="right"/>
    </xf>
    <xf numFmtId="0" fontId="21" fillId="0" borderId="0" xfId="0" applyFont="1"/>
    <xf numFmtId="0" fontId="21" fillId="0" borderId="0" xfId="0" applyFont="1" applyAlignment="1">
      <alignment horizontal="center" vertical="top"/>
    </xf>
    <xf numFmtId="0" fontId="21" fillId="0" borderId="0" xfId="0" applyFont="1" applyAlignment="1">
      <alignment wrapText="1"/>
    </xf>
    <xf numFmtId="0" fontId="21" fillId="0" borderId="0" xfId="0" applyFont="1" applyAlignment="1">
      <alignment horizontal="justify" vertical="top"/>
    </xf>
    <xf numFmtId="4" fontId="21" fillId="0" borderId="0" xfId="0" applyNumberFormat="1" applyFont="1"/>
    <xf numFmtId="49" fontId="21" fillId="0" borderId="0" xfId="0" applyNumberFormat="1" applyFont="1" applyAlignment="1">
      <alignment horizontal="justify" wrapText="1"/>
    </xf>
    <xf numFmtId="0" fontId="21" fillId="3" borderId="0" xfId="0" applyFont="1" applyFill="1" applyAlignment="1">
      <alignment vertical="top"/>
    </xf>
    <xf numFmtId="4" fontId="21" fillId="3" borderId="0" xfId="0" applyNumberFormat="1" applyFont="1" applyFill="1" applyAlignment="1">
      <alignment horizontal="center"/>
    </xf>
    <xf numFmtId="4" fontId="21" fillId="3" borderId="0" xfId="0" applyNumberFormat="1" applyFont="1" applyFill="1"/>
    <xf numFmtId="165" fontId="21" fillId="3" borderId="0" xfId="0" applyNumberFormat="1" applyFont="1" applyFill="1" applyAlignment="1">
      <alignment horizontal="right"/>
    </xf>
    <xf numFmtId="0" fontId="8" fillId="0" borderId="0" xfId="0" applyFont="1" applyAlignment="1">
      <alignment vertical="top" wrapText="1"/>
    </xf>
    <xf numFmtId="0" fontId="23" fillId="0" borderId="0" xfId="0" applyFont="1" applyAlignment="1">
      <alignment vertical="top" wrapText="1"/>
    </xf>
    <xf numFmtId="0" fontId="21" fillId="0" borderId="0" xfId="0" applyFont="1" applyAlignment="1">
      <alignment horizontal="right"/>
    </xf>
    <xf numFmtId="9" fontId="21" fillId="0" borderId="0" xfId="0" applyNumberFormat="1" applyFont="1" applyAlignment="1">
      <alignment horizontal="right"/>
    </xf>
    <xf numFmtId="0" fontId="21" fillId="0" borderId="0" xfId="0" applyFont="1" applyAlignment="1">
      <alignment horizontal="justify" vertical="top" wrapText="1"/>
    </xf>
    <xf numFmtId="4" fontId="25" fillId="0" borderId="0" xfId="0" applyNumberFormat="1" applyFont="1" applyAlignment="1">
      <alignment horizontal="right"/>
    </xf>
    <xf numFmtId="49" fontId="23" fillId="0" borderId="0" xfId="0" applyNumberFormat="1" applyFont="1" applyAlignment="1">
      <alignment horizontal="right"/>
    </xf>
    <xf numFmtId="0" fontId="8" fillId="0" borderId="0" xfId="0" applyFont="1" applyAlignment="1">
      <alignment horizontal="justify" vertical="top" wrapText="1"/>
    </xf>
    <xf numFmtId="0" fontId="21" fillId="0" borderId="0" xfId="0" applyFont="1" applyAlignment="1">
      <alignment horizontal="center"/>
    </xf>
    <xf numFmtId="0" fontId="8" fillId="3" borderId="0" xfId="0" applyFont="1" applyFill="1" applyAlignment="1">
      <alignment horizontal="center"/>
    </xf>
    <xf numFmtId="4" fontId="21" fillId="3" borderId="0" xfId="0" applyNumberFormat="1" applyFont="1" applyFill="1" applyAlignment="1">
      <alignment horizontal="left"/>
    </xf>
    <xf numFmtId="0" fontId="21" fillId="0" borderId="0" xfId="0" applyFont="1" applyAlignment="1">
      <alignment horizontal="left" vertical="center" wrapText="1"/>
    </xf>
    <xf numFmtId="0" fontId="8" fillId="0" borderId="0" xfId="0" applyFont="1" applyAlignment="1">
      <alignment horizontal="left" vertical="top" wrapText="1"/>
    </xf>
    <xf numFmtId="0" fontId="26" fillId="0" borderId="0" xfId="0" applyFont="1" applyAlignment="1">
      <alignment horizontal="justify" vertical="top" wrapText="1"/>
    </xf>
    <xf numFmtId="0" fontId="25" fillId="0" borderId="0" xfId="0" applyFont="1" applyAlignment="1">
      <alignment horizontal="justify" vertical="top"/>
    </xf>
    <xf numFmtId="0" fontId="27" fillId="0" borderId="0" xfId="0" applyFont="1" applyAlignment="1">
      <alignment horizontal="center" vertical="top"/>
    </xf>
    <xf numFmtId="0" fontId="27" fillId="0" borderId="0" xfId="0" applyFont="1" applyAlignment="1">
      <alignment vertical="top"/>
    </xf>
    <xf numFmtId="4" fontId="27" fillId="0" borderId="0" xfId="0" applyNumberFormat="1" applyFont="1" applyAlignment="1">
      <alignment vertical="top"/>
    </xf>
    <xf numFmtId="4" fontId="27" fillId="0" borderId="0" xfId="0" applyNumberFormat="1" applyFont="1"/>
    <xf numFmtId="0" fontId="27" fillId="0" borderId="0" xfId="0" applyFont="1"/>
    <xf numFmtId="4" fontId="27" fillId="0" borderId="0" xfId="0" applyNumberFormat="1" applyFont="1" applyAlignment="1">
      <alignment horizontal="left"/>
    </xf>
    <xf numFmtId="164" fontId="27" fillId="0" borderId="0" xfId="0" applyNumberFormat="1" applyFont="1"/>
    <xf numFmtId="4" fontId="27" fillId="0" borderId="0" xfId="0" applyNumberFormat="1" applyFont="1" applyAlignment="1">
      <alignment horizontal="right"/>
    </xf>
    <xf numFmtId="4" fontId="21" fillId="3" borderId="0" xfId="0" applyNumberFormat="1" applyFont="1" applyFill="1" applyAlignment="1">
      <alignment horizontal="right"/>
    </xf>
    <xf numFmtId="4" fontId="11" fillId="0" borderId="0" xfId="0" applyNumberFormat="1" applyFont="1"/>
    <xf numFmtId="4" fontId="6" fillId="3" borderId="0" xfId="0" applyNumberFormat="1" applyFont="1" applyFill="1"/>
    <xf numFmtId="4" fontId="6" fillId="0" borderId="0" xfId="0" applyNumberFormat="1" applyFont="1" applyAlignment="1">
      <alignment vertical="top"/>
    </xf>
    <xf numFmtId="4" fontId="6" fillId="0" borderId="0" xfId="0" applyNumberFormat="1" applyFont="1"/>
    <xf numFmtId="4" fontId="8" fillId="3" borderId="0" xfId="0" applyNumberFormat="1" applyFont="1" applyFill="1"/>
    <xf numFmtId="0" fontId="28" fillId="0" borderId="0" xfId="0" applyFont="1" applyAlignment="1">
      <alignment vertical="top"/>
    </xf>
    <xf numFmtId="2" fontId="28" fillId="0" borderId="0" xfId="0" applyNumberFormat="1" applyFont="1" applyAlignment="1">
      <alignment vertical="top"/>
    </xf>
    <xf numFmtId="4" fontId="28" fillId="0" borderId="0" xfId="0" applyNumberFormat="1" applyFont="1" applyAlignment="1">
      <alignment vertical="top"/>
    </xf>
    <xf numFmtId="0" fontId="6" fillId="0" borderId="0" xfId="0" applyFont="1" applyAlignment="1">
      <alignment vertical="top"/>
    </xf>
    <xf numFmtId="4" fontId="28" fillId="0" borderId="0" xfId="0" applyNumberFormat="1" applyFont="1"/>
    <xf numFmtId="0" fontId="24" fillId="0" borderId="0" xfId="0" applyFont="1" applyAlignment="1">
      <alignment vertical="top" wrapText="1"/>
    </xf>
    <xf numFmtId="0" fontId="21" fillId="0" borderId="0" xfId="0" applyFont="1" applyAlignment="1">
      <alignment vertical="top" wrapText="1"/>
    </xf>
    <xf numFmtId="0" fontId="8" fillId="0" borderId="0" xfId="2" applyFont="1" applyAlignment="1">
      <alignment vertical="top" wrapText="1"/>
    </xf>
    <xf numFmtId="0" fontId="8" fillId="0" borderId="0" xfId="0" applyFont="1" applyAlignment="1">
      <alignment vertical="top"/>
    </xf>
    <xf numFmtId="0" fontId="8" fillId="0" borderId="0" xfId="0" applyFont="1" applyAlignment="1">
      <alignment horizontal="justify" vertical="top"/>
    </xf>
    <xf numFmtId="2" fontId="21" fillId="0" borderId="0" xfId="0" applyNumberFormat="1" applyFont="1" applyAlignment="1">
      <alignment horizontal="right"/>
    </xf>
    <xf numFmtId="4" fontId="21" fillId="0" borderId="0" xfId="3" applyNumberFormat="1" applyFont="1" applyAlignment="1">
      <alignment horizontal="center"/>
    </xf>
    <xf numFmtId="0" fontId="8" fillId="0" borderId="0" xfId="3" applyFont="1" applyAlignment="1">
      <alignment horizontal="center" vertical="top"/>
    </xf>
    <xf numFmtId="4" fontId="21" fillId="0" borderId="0" xfId="3" applyNumberFormat="1" applyFont="1" applyAlignment="1">
      <alignment horizontal="right"/>
    </xf>
    <xf numFmtId="49" fontId="21" fillId="0" borderId="0" xfId="3" applyNumberFormat="1" applyFont="1" applyAlignment="1">
      <alignment horizontal="justify" wrapText="1"/>
    </xf>
    <xf numFmtId="0" fontId="21" fillId="0" borderId="0" xfId="3" applyFont="1" applyAlignment="1">
      <alignment horizontal="center"/>
    </xf>
    <xf numFmtId="0" fontId="8" fillId="0" borderId="0" xfId="3" applyFont="1" applyAlignment="1">
      <alignment vertical="top" wrapText="1"/>
    </xf>
    <xf numFmtId="4" fontId="4" fillId="0" borderId="0" xfId="3" applyNumberFormat="1" applyFont="1" applyAlignment="1">
      <alignment horizontal="left"/>
    </xf>
    <xf numFmtId="0" fontId="6" fillId="0" borderId="0" xfId="3" applyFont="1" applyAlignment="1">
      <alignment horizontal="center"/>
    </xf>
    <xf numFmtId="0" fontId="6" fillId="0" borderId="0" xfId="3" applyFont="1"/>
    <xf numFmtId="0" fontId="8" fillId="3" borderId="0" xfId="3" applyFont="1" applyFill="1"/>
    <xf numFmtId="4" fontId="4" fillId="0" borderId="0" xfId="3" applyNumberFormat="1" applyFont="1" applyAlignment="1">
      <alignment horizontal="center" vertical="center"/>
    </xf>
    <xf numFmtId="4" fontId="4" fillId="0" borderId="0" xfId="3" applyNumberFormat="1" applyFont="1" applyAlignment="1">
      <alignment horizontal="center" vertical="center" wrapText="1"/>
    </xf>
    <xf numFmtId="0" fontId="7" fillId="0" borderId="0" xfId="3" applyFont="1"/>
    <xf numFmtId="4" fontId="21" fillId="0" borderId="0" xfId="3" applyNumberFormat="1" applyFont="1" applyAlignment="1">
      <alignment horizontal="center" vertical="center"/>
    </xf>
    <xf numFmtId="4" fontId="21" fillId="0" borderId="0" xfId="3" applyNumberFormat="1" applyFont="1" applyAlignment="1">
      <alignment horizontal="center" vertical="center" wrapText="1"/>
    </xf>
    <xf numFmtId="165" fontId="21" fillId="3" borderId="0" xfId="3" applyNumberFormat="1" applyFont="1" applyFill="1" applyAlignment="1">
      <alignment horizontal="right"/>
    </xf>
    <xf numFmtId="0" fontId="8" fillId="0" borderId="0" xfId="3" applyFont="1" applyAlignment="1">
      <alignment horizontal="justify" vertical="top" wrapText="1"/>
    </xf>
    <xf numFmtId="0" fontId="8" fillId="3" borderId="0" xfId="3" applyFont="1" applyFill="1" applyAlignment="1">
      <alignment horizontal="center"/>
    </xf>
    <xf numFmtId="4" fontId="21" fillId="3" borderId="0" xfId="3" applyNumberFormat="1" applyFont="1" applyFill="1" applyAlignment="1">
      <alignment horizontal="left"/>
    </xf>
    <xf numFmtId="4" fontId="8" fillId="3" borderId="0" xfId="3" applyNumberFormat="1" applyFont="1" applyFill="1"/>
    <xf numFmtId="0" fontId="31" fillId="0" borderId="0" xfId="3" applyFont="1" applyAlignment="1">
      <alignment horizontal="center"/>
    </xf>
    <xf numFmtId="4" fontId="31" fillId="0" borderId="0" xfId="3" applyNumberFormat="1" applyFont="1" applyAlignment="1">
      <alignment horizontal="right"/>
    </xf>
    <xf numFmtId="0" fontId="8" fillId="0" borderId="0" xfId="2" applyFont="1" applyAlignment="1">
      <alignment horizontal="center" vertical="top"/>
    </xf>
    <xf numFmtId="0" fontId="8" fillId="0" borderId="0" xfId="2" applyFont="1" applyAlignment="1">
      <alignment horizontal="justify" vertical="top" wrapText="1"/>
    </xf>
    <xf numFmtId="0" fontId="21" fillId="0" borderId="0" xfId="2" applyFont="1" applyAlignment="1">
      <alignment horizontal="left" vertical="top" wrapText="1"/>
    </xf>
    <xf numFmtId="4" fontId="31" fillId="0" borderId="0" xfId="3" applyNumberFormat="1" applyFont="1" applyAlignment="1">
      <alignment horizontal="center"/>
    </xf>
    <xf numFmtId="4" fontId="31" fillId="0" borderId="0" xfId="3" applyNumberFormat="1" applyFont="1"/>
    <xf numFmtId="0" fontId="21" fillId="0" borderId="0" xfId="2" applyFont="1" applyAlignment="1">
      <alignment horizontal="center"/>
    </xf>
    <xf numFmtId="0" fontId="21" fillId="0" borderId="0" xfId="2" applyFont="1" applyAlignment="1">
      <alignment horizontal="justify" vertical="top" wrapText="1"/>
    </xf>
    <xf numFmtId="4" fontId="21" fillId="4" borderId="0" xfId="0" applyNumberFormat="1" applyFont="1" applyFill="1"/>
    <xf numFmtId="4" fontId="4" fillId="4" borderId="0" xfId="0" applyNumberFormat="1" applyFont="1" applyFill="1"/>
    <xf numFmtId="0" fontId="32" fillId="0" borderId="0" xfId="0" applyFont="1"/>
    <xf numFmtId="49" fontId="8" fillId="0" borderId="0" xfId="0" applyNumberFormat="1" applyFont="1" applyAlignment="1">
      <alignment horizontal="justify" wrapText="1"/>
    </xf>
    <xf numFmtId="0" fontId="9" fillId="0" borderId="0" xfId="0" applyFont="1" applyAlignment="1">
      <alignment horizontal="center"/>
    </xf>
    <xf numFmtId="4" fontId="5" fillId="0" borderId="0" xfId="0" applyNumberFormat="1" applyFont="1"/>
    <xf numFmtId="9" fontId="5" fillId="0" borderId="0" xfId="0" applyNumberFormat="1" applyFont="1"/>
    <xf numFmtId="0" fontId="4" fillId="0" borderId="0" xfId="0" applyFont="1" applyAlignment="1">
      <alignment vertical="top" wrapText="1"/>
    </xf>
    <xf numFmtId="0" fontId="4" fillId="0" borderId="0" xfId="0" applyFont="1" applyAlignment="1">
      <alignment wrapText="1"/>
    </xf>
    <xf numFmtId="0" fontId="7" fillId="0" borderId="0" xfId="0" applyFont="1" applyAlignment="1">
      <alignment horizontal="center" vertical="top" wrapText="1"/>
    </xf>
    <xf numFmtId="0" fontId="4" fillId="4" borderId="0" xfId="0" applyFont="1" applyFill="1"/>
    <xf numFmtId="0" fontId="6" fillId="3" borderId="0" xfId="0" applyFont="1" applyFill="1" applyAlignment="1">
      <alignment horizontal="right"/>
    </xf>
    <xf numFmtId="0" fontId="6" fillId="4" borderId="0" xfId="0" applyFont="1" applyFill="1" applyAlignment="1">
      <alignment horizontal="right"/>
    </xf>
    <xf numFmtId="4" fontId="21" fillId="0" borderId="0" xfId="3" applyNumberFormat="1" applyFont="1"/>
    <xf numFmtId="0" fontId="18" fillId="0" borderId="0" xfId="0" applyFont="1" applyAlignment="1">
      <alignment horizontal="center"/>
    </xf>
    <xf numFmtId="0" fontId="15" fillId="0" borderId="0" xfId="0" applyFont="1" applyAlignment="1">
      <alignment horizontal="center"/>
    </xf>
    <xf numFmtId="0" fontId="10" fillId="0" borderId="0" xfId="0" applyFont="1" applyAlignment="1">
      <alignment horizontal="center" vertical="center"/>
    </xf>
    <xf numFmtId="0" fontId="19" fillId="0" borderId="0" xfId="0" applyFont="1" applyAlignment="1">
      <alignment horizontal="center" vertical="center"/>
    </xf>
    <xf numFmtId="0" fontId="9" fillId="0" borderId="0" xfId="0" applyFont="1" applyAlignment="1">
      <alignment horizontal="center"/>
    </xf>
    <xf numFmtId="0" fontId="27" fillId="0" borderId="0" xfId="0" applyFont="1" applyAlignment="1">
      <alignment horizontal="left" vertical="top" wrapText="1"/>
    </xf>
    <xf numFmtId="0" fontId="27" fillId="0" borderId="0" xfId="0" applyFont="1" applyAlignment="1">
      <alignment horizontal="left" wrapText="1"/>
    </xf>
    <xf numFmtId="0" fontId="7" fillId="0" borderId="0" xfId="0" applyFont="1" applyAlignment="1">
      <alignment horizontal="left" vertical="top"/>
    </xf>
    <xf numFmtId="0" fontId="7" fillId="0" borderId="0" xfId="0" applyFont="1" applyAlignment="1">
      <alignment horizontal="left" vertical="top" wrapText="1"/>
    </xf>
    <xf numFmtId="0" fontId="27" fillId="0" borderId="0" xfId="0" applyFont="1" applyAlignment="1">
      <alignment horizontal="left"/>
    </xf>
  </cellXfs>
  <cellStyles count="4">
    <cellStyle name="Excel_BuiltIn_Bad" xfId="1" xr:uid="{00000000-0005-0000-0000-000000000000}"/>
    <cellStyle name="Normal 2" xfId="2" xr:uid="{00000000-0005-0000-0000-000001000000}"/>
    <cellStyle name="Normalno" xfId="0" builtinId="0"/>
    <cellStyle name="Normalno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2"/>
  </sheetPr>
  <dimension ref="A1:L525"/>
  <sheetViews>
    <sheetView showZeros="0" tabSelected="1" topLeftCell="A405" zoomScaleNormal="100" zoomScaleSheetLayoutView="100" workbookViewId="0">
      <selection activeCell="I422" sqref="I422"/>
    </sheetView>
  </sheetViews>
  <sheetFormatPr defaultRowHeight="12.75" x14ac:dyDescent="0.2"/>
  <cols>
    <col min="1" max="1" width="5.7109375" style="5" customWidth="1"/>
    <col min="2" max="2" width="47.140625" style="5" customWidth="1"/>
    <col min="3" max="4" width="7.85546875" style="5" customWidth="1"/>
    <col min="5" max="5" width="13.28515625" style="5" customWidth="1"/>
    <col min="6" max="6" width="23.28515625" style="5" customWidth="1"/>
    <col min="7" max="7" width="12.140625" style="5" customWidth="1"/>
    <col min="8" max="8" width="12.85546875" style="12" customWidth="1"/>
    <col min="9" max="9" width="11.42578125" style="5" customWidth="1"/>
    <col min="10" max="16384" width="9.140625" style="5"/>
  </cols>
  <sheetData>
    <row r="1" spans="1:10" ht="39" customHeight="1" x14ac:dyDescent="0.4">
      <c r="A1" s="1"/>
      <c r="B1" s="2"/>
      <c r="C1" s="3"/>
      <c r="D1" s="16"/>
      <c r="E1" s="4"/>
      <c r="J1" s="40"/>
    </row>
    <row r="2" spans="1:10" ht="13.5" x14ac:dyDescent="0.25">
      <c r="A2" s="45"/>
      <c r="B2" s="26"/>
      <c r="C2" s="3"/>
      <c r="D2" s="16"/>
      <c r="E2" s="4"/>
    </row>
    <row r="3" spans="1:10" ht="24.75" customHeight="1" x14ac:dyDescent="0.2">
      <c r="A3" s="27"/>
    </row>
    <row r="4" spans="1:10" x14ac:dyDescent="0.2">
      <c r="A4" s="27"/>
      <c r="F4" s="7"/>
      <c r="G4" s="21"/>
      <c r="H4" s="21"/>
    </row>
    <row r="5" spans="1:10" ht="16.5" customHeight="1" x14ac:dyDescent="0.2">
      <c r="A5" s="27"/>
      <c r="G5" s="21"/>
      <c r="H5" s="21"/>
    </row>
    <row r="6" spans="1:10" ht="106.5" customHeight="1" x14ac:dyDescent="1.05">
      <c r="A6" s="145" t="s">
        <v>8</v>
      </c>
      <c r="B6" s="145"/>
      <c r="C6" s="145"/>
      <c r="D6" s="145"/>
      <c r="E6" s="145"/>
      <c r="F6" s="145"/>
      <c r="G6" s="21"/>
      <c r="H6" s="21"/>
    </row>
    <row r="7" spans="1:10" ht="32.25" customHeight="1" x14ac:dyDescent="0.2">
      <c r="A7" s="18"/>
      <c r="B7" s="22"/>
      <c r="C7" s="19"/>
      <c r="D7" s="19"/>
      <c r="E7" s="20"/>
      <c r="F7" s="7"/>
      <c r="G7" s="21"/>
      <c r="H7" s="21"/>
    </row>
    <row r="8" spans="1:10" ht="15.75" x14ac:dyDescent="0.2">
      <c r="A8" s="18"/>
      <c r="B8" s="22"/>
      <c r="C8" s="19"/>
      <c r="D8" s="19"/>
      <c r="E8" s="20"/>
      <c r="F8" s="7"/>
      <c r="G8" s="21"/>
      <c r="H8" s="21"/>
    </row>
    <row r="9" spans="1:10" ht="33.75" x14ac:dyDescent="0.5">
      <c r="A9" s="146" t="s">
        <v>17</v>
      </c>
      <c r="B9" s="146"/>
      <c r="C9" s="146"/>
      <c r="D9" s="146"/>
      <c r="E9" s="146"/>
      <c r="F9" s="146"/>
      <c r="G9" s="21"/>
      <c r="H9" s="21"/>
    </row>
    <row r="10" spans="1:10" ht="15.75" x14ac:dyDescent="0.2">
      <c r="A10" s="18"/>
      <c r="G10" s="21"/>
      <c r="H10" s="21"/>
    </row>
    <row r="11" spans="1:10" ht="15.75" customHeight="1" x14ac:dyDescent="0.2">
      <c r="A11" s="149" t="s">
        <v>165</v>
      </c>
      <c r="B11" s="149"/>
      <c r="C11" s="149"/>
      <c r="D11" s="149"/>
      <c r="E11" s="149"/>
      <c r="F11" s="149"/>
      <c r="G11" s="21"/>
      <c r="H11" s="21"/>
    </row>
    <row r="12" spans="1:10" ht="15.75" customHeight="1" x14ac:dyDescent="0.2">
      <c r="A12" s="149"/>
      <c r="B12" s="149"/>
      <c r="C12" s="149"/>
      <c r="D12" s="149"/>
      <c r="E12" s="149"/>
      <c r="F12" s="149"/>
      <c r="G12" s="21"/>
      <c r="H12" s="21"/>
      <c r="I12" s="7"/>
    </row>
    <row r="13" spans="1:10" ht="32.25" customHeight="1" x14ac:dyDescent="0.3">
      <c r="A13" s="135"/>
      <c r="B13" s="135"/>
      <c r="C13" s="135"/>
      <c r="D13" s="135"/>
      <c r="E13" s="135"/>
      <c r="F13" s="135"/>
      <c r="G13" s="21"/>
      <c r="H13" s="21"/>
      <c r="I13" s="7"/>
    </row>
    <row r="14" spans="1:10" ht="27.75" customHeight="1" x14ac:dyDescent="0.3">
      <c r="A14" s="152" t="s">
        <v>145</v>
      </c>
      <c r="B14" s="152"/>
      <c r="C14" s="135"/>
      <c r="D14" s="135"/>
      <c r="E14" s="135"/>
      <c r="F14" s="135"/>
      <c r="G14" s="21"/>
      <c r="H14" s="21"/>
      <c r="I14" s="7"/>
    </row>
    <row r="15" spans="1:10" ht="43.5" customHeight="1" x14ac:dyDescent="0.2">
      <c r="A15" s="140" t="s">
        <v>9</v>
      </c>
      <c r="B15" s="153" t="s">
        <v>153</v>
      </c>
      <c r="C15" s="153"/>
      <c r="D15" s="153"/>
      <c r="E15" s="153"/>
      <c r="F15" s="153"/>
      <c r="G15" s="21"/>
      <c r="H15" s="21"/>
      <c r="I15" s="7"/>
    </row>
    <row r="16" spans="1:10" ht="81" customHeight="1" x14ac:dyDescent="0.2">
      <c r="A16" s="140"/>
      <c r="B16" s="153"/>
      <c r="C16" s="153"/>
      <c r="D16" s="153"/>
      <c r="E16" s="153"/>
      <c r="F16" s="153"/>
      <c r="G16" s="21"/>
      <c r="H16" s="21"/>
      <c r="I16" s="7"/>
    </row>
    <row r="17" spans="1:9" ht="15.75" customHeight="1" x14ac:dyDescent="0.3">
      <c r="A17" s="154" t="s">
        <v>164</v>
      </c>
      <c r="B17" s="135"/>
      <c r="C17" s="135"/>
      <c r="D17" s="135"/>
      <c r="E17" s="135"/>
      <c r="F17" s="135"/>
      <c r="G17" s="21"/>
      <c r="H17" s="21"/>
      <c r="I17" s="7"/>
    </row>
    <row r="18" spans="1:9" ht="42" customHeight="1" x14ac:dyDescent="0.2">
      <c r="A18" s="18"/>
      <c r="B18" s="147"/>
      <c r="C18" s="148"/>
      <c r="D18" s="148"/>
      <c r="E18" s="148"/>
      <c r="F18" s="148"/>
      <c r="G18" s="21"/>
      <c r="H18" s="21"/>
    </row>
    <row r="19" spans="1:9" x14ac:dyDescent="0.2">
      <c r="A19" s="150" t="s">
        <v>3</v>
      </c>
      <c r="B19" s="151"/>
      <c r="C19" s="151"/>
      <c r="D19" s="151"/>
      <c r="E19" s="151"/>
      <c r="F19" s="151"/>
      <c r="G19" s="21"/>
      <c r="H19" s="21"/>
    </row>
    <row r="20" spans="1:9" ht="12.75" customHeight="1" x14ac:dyDescent="0.2">
      <c r="A20" s="151"/>
      <c r="B20" s="151"/>
      <c r="C20" s="151"/>
      <c r="D20" s="151"/>
      <c r="E20" s="151"/>
      <c r="F20" s="151"/>
      <c r="G20" s="21"/>
      <c r="H20" s="21"/>
    </row>
    <row r="21" spans="1:9" ht="15" x14ac:dyDescent="0.25">
      <c r="A21" s="77"/>
      <c r="B21" s="78"/>
      <c r="C21" s="78"/>
      <c r="D21" s="78"/>
      <c r="E21" s="79"/>
      <c r="F21" s="80"/>
      <c r="G21" s="21"/>
      <c r="H21" s="21"/>
    </row>
    <row r="22" spans="1:9" x14ac:dyDescent="0.2">
      <c r="A22" s="150" t="s">
        <v>88</v>
      </c>
      <c r="B22" s="151"/>
      <c r="C22" s="151"/>
      <c r="D22" s="151"/>
      <c r="E22" s="151"/>
      <c r="F22" s="151"/>
    </row>
    <row r="23" spans="1:9" x14ac:dyDescent="0.2">
      <c r="A23" s="151"/>
      <c r="B23" s="151"/>
      <c r="C23" s="151"/>
      <c r="D23" s="151"/>
      <c r="E23" s="151"/>
      <c r="F23" s="151"/>
    </row>
    <row r="24" spans="1:9" ht="15" x14ac:dyDescent="0.25">
      <c r="A24" s="81"/>
      <c r="B24" s="81"/>
      <c r="C24" s="81"/>
      <c r="D24" s="81"/>
      <c r="E24" s="81"/>
      <c r="F24" s="81"/>
    </row>
    <row r="25" spans="1:9" x14ac:dyDescent="0.2">
      <c r="A25" s="150" t="s">
        <v>4</v>
      </c>
      <c r="B25" s="151"/>
      <c r="C25" s="151"/>
      <c r="D25" s="151"/>
      <c r="E25" s="151"/>
      <c r="F25" s="151"/>
    </row>
    <row r="26" spans="1:9" x14ac:dyDescent="0.2">
      <c r="A26" s="151"/>
      <c r="B26" s="151"/>
      <c r="C26" s="151"/>
      <c r="D26" s="151"/>
      <c r="E26" s="151"/>
      <c r="F26" s="151"/>
    </row>
    <row r="27" spans="1:9" ht="15" x14ac:dyDescent="0.25">
      <c r="A27" s="81"/>
      <c r="B27" s="81"/>
      <c r="C27" s="82"/>
      <c r="D27" s="83"/>
      <c r="E27" s="84"/>
      <c r="F27" s="81"/>
    </row>
    <row r="28" spans="1:9" x14ac:dyDescent="0.2">
      <c r="A28" s="150" t="s">
        <v>154</v>
      </c>
      <c r="B28" s="151"/>
      <c r="C28" s="151"/>
      <c r="D28" s="151"/>
      <c r="E28" s="151"/>
      <c r="F28" s="151"/>
    </row>
    <row r="29" spans="1:9" x14ac:dyDescent="0.2">
      <c r="A29" s="151"/>
      <c r="B29" s="151"/>
      <c r="C29" s="151"/>
      <c r="D29" s="151"/>
      <c r="E29" s="151"/>
      <c r="F29" s="151"/>
    </row>
    <row r="30" spans="1:9" ht="21.75" customHeight="1" x14ac:dyDescent="0.25">
      <c r="A30" s="81"/>
      <c r="B30" s="81"/>
      <c r="C30" s="81"/>
      <c r="D30" s="81"/>
      <c r="E30" s="81"/>
      <c r="F30" s="81"/>
    </row>
    <row r="31" spans="1:9" ht="23.25" customHeight="1" x14ac:dyDescent="0.25">
      <c r="A31" s="81"/>
      <c r="B31" s="81"/>
      <c r="C31" s="81"/>
      <c r="D31" s="81"/>
      <c r="E31" s="81"/>
      <c r="F31" s="81"/>
    </row>
    <row r="32" spans="1:9" ht="15" x14ac:dyDescent="0.25">
      <c r="A32" s="81"/>
      <c r="B32" s="81"/>
      <c r="C32" s="81"/>
      <c r="D32" s="81"/>
      <c r="E32" s="81"/>
      <c r="F32" s="81"/>
    </row>
    <row r="33" spans="1:6" ht="15" x14ac:dyDescent="0.25">
      <c r="A33" s="81"/>
      <c r="B33" s="81"/>
      <c r="C33" s="81"/>
      <c r="D33" s="81"/>
      <c r="E33" s="81"/>
      <c r="F33" s="81"/>
    </row>
    <row r="34" spans="1:6" ht="15" x14ac:dyDescent="0.25">
      <c r="A34" s="81"/>
      <c r="B34" s="81"/>
      <c r="C34" s="81"/>
      <c r="D34" s="81"/>
      <c r="E34" s="81"/>
      <c r="F34" s="81"/>
    </row>
    <row r="35" spans="1:6" ht="15" x14ac:dyDescent="0.25">
      <c r="A35" s="81"/>
      <c r="B35" s="81"/>
      <c r="C35" s="81"/>
      <c r="D35" s="81"/>
      <c r="E35" s="81"/>
      <c r="F35" s="81"/>
    </row>
    <row r="36" spans="1:6" ht="15" x14ac:dyDescent="0.25">
      <c r="A36" s="81"/>
      <c r="B36" s="81"/>
      <c r="C36" s="81"/>
      <c r="D36" s="81"/>
      <c r="E36" s="81"/>
      <c r="F36" s="81"/>
    </row>
    <row r="37" spans="1:6" ht="15" x14ac:dyDescent="0.25">
      <c r="A37" s="81"/>
      <c r="B37" s="81"/>
      <c r="C37" s="81"/>
      <c r="D37" s="81"/>
      <c r="E37" s="81"/>
      <c r="F37" s="81"/>
    </row>
    <row r="38" spans="1:6" ht="15" x14ac:dyDescent="0.25">
      <c r="A38" s="81"/>
      <c r="B38" s="81"/>
      <c r="C38" s="81"/>
      <c r="D38" s="81"/>
      <c r="E38" s="81"/>
      <c r="F38" s="81"/>
    </row>
    <row r="40" spans="1:6" ht="13.5" x14ac:dyDescent="0.25">
      <c r="A40" s="1"/>
      <c r="B40" s="2"/>
      <c r="C40" s="3"/>
      <c r="D40" s="16"/>
      <c r="E40" s="4"/>
    </row>
    <row r="41" spans="1:6" ht="13.5" x14ac:dyDescent="0.25">
      <c r="A41" s="29"/>
      <c r="B41" s="30"/>
      <c r="C41" s="31"/>
      <c r="D41" s="34"/>
      <c r="E41" s="32"/>
      <c r="F41" s="33"/>
    </row>
    <row r="42" spans="1:6" x14ac:dyDescent="0.2">
      <c r="C42" s="6"/>
      <c r="D42" s="17"/>
      <c r="E42" s="8"/>
    </row>
    <row r="43" spans="1:6" x14ac:dyDescent="0.2">
      <c r="C43" s="6"/>
      <c r="D43" s="17"/>
      <c r="E43" s="8"/>
    </row>
    <row r="44" spans="1:6" x14ac:dyDescent="0.2">
      <c r="C44" s="6"/>
      <c r="D44" s="17"/>
      <c r="E44" s="8"/>
    </row>
    <row r="45" spans="1:6" ht="20.25" x14ac:dyDescent="0.3">
      <c r="A45" s="9"/>
      <c r="B45" s="25" t="s">
        <v>33</v>
      </c>
      <c r="C45" s="6"/>
      <c r="D45" s="17"/>
      <c r="E45" s="8"/>
    </row>
    <row r="46" spans="1:6" x14ac:dyDescent="0.2">
      <c r="A46" s="11"/>
      <c r="B46" s="12"/>
      <c r="C46" s="6"/>
      <c r="D46" s="17"/>
      <c r="E46" s="8"/>
    </row>
    <row r="47" spans="1:6" ht="18" x14ac:dyDescent="0.25">
      <c r="A47" s="44" t="s">
        <v>35</v>
      </c>
      <c r="B47" s="10" t="s">
        <v>65</v>
      </c>
      <c r="C47" s="19"/>
      <c r="D47" s="37"/>
      <c r="E47" s="20"/>
      <c r="F47" s="37"/>
    </row>
    <row r="48" spans="1:6" ht="15.75" x14ac:dyDescent="0.2">
      <c r="A48" s="18"/>
      <c r="B48" s="22"/>
      <c r="C48" s="19"/>
      <c r="D48" s="19"/>
      <c r="E48" s="20"/>
      <c r="F48" s="7"/>
    </row>
    <row r="49" spans="1:6" ht="18" x14ac:dyDescent="0.25">
      <c r="A49" s="44" t="s">
        <v>36</v>
      </c>
      <c r="B49" s="10" t="s">
        <v>66</v>
      </c>
      <c r="C49" s="19"/>
      <c r="D49" s="19"/>
      <c r="E49" s="20"/>
      <c r="F49" s="20"/>
    </row>
    <row r="50" spans="1:6" ht="15.75" x14ac:dyDescent="0.2">
      <c r="A50" s="18"/>
      <c r="B50" s="22"/>
      <c r="C50" s="19"/>
      <c r="D50" s="19"/>
      <c r="E50" s="20"/>
      <c r="F50" s="7"/>
    </row>
    <row r="51" spans="1:6" ht="18" x14ac:dyDescent="0.25">
      <c r="A51" s="9" t="s">
        <v>37</v>
      </c>
      <c r="B51" s="10" t="s">
        <v>100</v>
      </c>
      <c r="C51" s="19"/>
      <c r="D51" s="19"/>
      <c r="E51" s="20"/>
      <c r="F51" s="37"/>
    </row>
    <row r="52" spans="1:6" ht="15.75" x14ac:dyDescent="0.2">
      <c r="A52" s="18"/>
      <c r="B52" s="22"/>
      <c r="C52" s="19"/>
      <c r="D52" s="19"/>
      <c r="E52" s="20"/>
      <c r="F52" s="7"/>
    </row>
    <row r="53" spans="1:6" ht="18" x14ac:dyDescent="0.25">
      <c r="A53" s="9" t="s">
        <v>38</v>
      </c>
      <c r="B53" s="10" t="s">
        <v>67</v>
      </c>
      <c r="C53" s="19"/>
      <c r="D53" s="19"/>
      <c r="E53" s="20"/>
      <c r="F53" s="37"/>
    </row>
    <row r="54" spans="1:6" ht="15.75" x14ac:dyDescent="0.2">
      <c r="A54" s="18"/>
      <c r="B54" s="22"/>
      <c r="C54" s="19"/>
      <c r="D54" s="19"/>
      <c r="E54" s="20"/>
      <c r="F54" s="7"/>
    </row>
    <row r="55" spans="1:6" ht="18" x14ac:dyDescent="0.25">
      <c r="A55" s="9" t="s">
        <v>39</v>
      </c>
      <c r="B55" s="10" t="s">
        <v>68</v>
      </c>
      <c r="C55" s="19"/>
      <c r="D55" s="19"/>
      <c r="E55" s="20"/>
      <c r="F55" s="7"/>
    </row>
    <row r="56" spans="1:6" ht="14.25" customHeight="1" x14ac:dyDescent="0.25">
      <c r="A56" s="9"/>
      <c r="B56" s="10"/>
      <c r="C56" s="19"/>
      <c r="D56" s="19"/>
      <c r="E56" s="20"/>
      <c r="F56" s="7"/>
    </row>
    <row r="57" spans="1:6" ht="16.5" customHeight="1" x14ac:dyDescent="0.25">
      <c r="A57" s="9" t="s">
        <v>40</v>
      </c>
      <c r="B57" s="10" t="s">
        <v>112</v>
      </c>
      <c r="C57" s="19"/>
      <c r="D57" s="19"/>
      <c r="E57" s="20"/>
      <c r="F57" s="7"/>
    </row>
    <row r="58" spans="1:6" ht="15.75" x14ac:dyDescent="0.2">
      <c r="A58" s="18"/>
      <c r="B58" s="22"/>
      <c r="C58" s="19"/>
      <c r="D58" s="19"/>
      <c r="E58" s="20"/>
      <c r="F58" s="7"/>
    </row>
    <row r="59" spans="1:6" ht="18" x14ac:dyDescent="0.25">
      <c r="A59" s="9" t="s">
        <v>113</v>
      </c>
      <c r="B59" s="10" t="s">
        <v>69</v>
      </c>
      <c r="C59" s="22"/>
      <c r="D59" s="22"/>
      <c r="E59" s="20"/>
      <c r="F59" s="7"/>
    </row>
    <row r="60" spans="1:6" ht="15.75" x14ac:dyDescent="0.2">
      <c r="B60" s="22"/>
      <c r="C60" s="6"/>
      <c r="D60" s="17"/>
      <c r="E60" s="8"/>
      <c r="F60" s="38"/>
    </row>
    <row r="61" spans="1:6" ht="15.75" x14ac:dyDescent="0.2">
      <c r="A61" s="18"/>
      <c r="B61" s="22"/>
      <c r="C61" s="6"/>
      <c r="D61" s="17"/>
      <c r="E61" s="8"/>
      <c r="F61" s="38"/>
    </row>
    <row r="62" spans="1:6" x14ac:dyDescent="0.2">
      <c r="C62" s="6"/>
      <c r="D62" s="17"/>
      <c r="E62" s="8"/>
    </row>
    <row r="63" spans="1:6" x14ac:dyDescent="0.2">
      <c r="C63" s="6"/>
      <c r="D63" s="17"/>
      <c r="E63" s="8"/>
    </row>
    <row r="64" spans="1:6" x14ac:dyDescent="0.2">
      <c r="C64" s="6"/>
      <c r="D64" s="17"/>
      <c r="E64" s="8"/>
    </row>
    <row r="65" spans="1:12" ht="15.75" x14ac:dyDescent="0.25">
      <c r="A65" s="19"/>
      <c r="B65" s="42"/>
      <c r="C65" s="39"/>
      <c r="D65" s="7"/>
      <c r="E65" s="8"/>
      <c r="F65" s="7"/>
    </row>
    <row r="66" spans="1:12" ht="33" x14ac:dyDescent="0.25">
      <c r="A66" s="44" t="s">
        <v>35</v>
      </c>
      <c r="B66" s="10" t="s">
        <v>65</v>
      </c>
      <c r="C66" s="39"/>
      <c r="D66" s="47" t="s">
        <v>7</v>
      </c>
      <c r="E66" s="48" t="s">
        <v>160</v>
      </c>
      <c r="F66" s="47" t="s">
        <v>161</v>
      </c>
    </row>
    <row r="67" spans="1:12" ht="18" x14ac:dyDescent="0.25">
      <c r="A67" s="28"/>
      <c r="B67" s="42"/>
      <c r="C67" s="39"/>
      <c r="D67" s="35"/>
      <c r="E67" s="36"/>
      <c r="F67" s="35"/>
    </row>
    <row r="68" spans="1:12" ht="33" x14ac:dyDescent="0.3">
      <c r="A68" s="49" t="s">
        <v>9</v>
      </c>
      <c r="B68" s="62" t="s">
        <v>56</v>
      </c>
      <c r="C68" s="50"/>
      <c r="D68" s="51"/>
      <c r="E68" s="51"/>
      <c r="F68" s="56"/>
      <c r="G68" s="137"/>
      <c r="I68" s="12"/>
      <c r="J68" s="139"/>
      <c r="K68" s="138"/>
      <c r="L68" s="139"/>
    </row>
    <row r="69" spans="1:12" ht="16.5" x14ac:dyDescent="0.3">
      <c r="A69" s="53" t="s">
        <v>18</v>
      </c>
      <c r="B69" s="54" t="s">
        <v>19</v>
      </c>
      <c r="C69" s="50" t="s">
        <v>20</v>
      </c>
      <c r="D69" s="51">
        <v>5</v>
      </c>
      <c r="E69" s="51">
        <v>0</v>
      </c>
      <c r="F69" s="51">
        <f>E69*D69</f>
        <v>0</v>
      </c>
      <c r="G69" s="7"/>
      <c r="H69" s="136"/>
      <c r="I69" s="7"/>
      <c r="K69" s="7"/>
      <c r="L69" s="7"/>
    </row>
    <row r="70" spans="1:12" ht="16.5" x14ac:dyDescent="0.3">
      <c r="A70" s="53" t="s">
        <v>21</v>
      </c>
      <c r="B70" s="54" t="s">
        <v>26</v>
      </c>
      <c r="C70" s="50" t="s">
        <v>20</v>
      </c>
      <c r="D70" s="51">
        <v>5</v>
      </c>
      <c r="E70" s="51">
        <v>0</v>
      </c>
      <c r="F70" s="51">
        <f t="shared" ref="F70:F76" si="0">D70*E70</f>
        <v>0</v>
      </c>
      <c r="G70" s="7"/>
      <c r="H70" s="136"/>
      <c r="I70" s="7"/>
      <c r="K70" s="7"/>
      <c r="L70" s="7"/>
    </row>
    <row r="71" spans="1:12" ht="16.5" x14ac:dyDescent="0.3">
      <c r="A71" s="53" t="s">
        <v>22</v>
      </c>
      <c r="B71" s="54" t="s">
        <v>90</v>
      </c>
      <c r="C71" s="50" t="s">
        <v>20</v>
      </c>
      <c r="D71" s="51">
        <v>5</v>
      </c>
      <c r="E71" s="51">
        <v>0</v>
      </c>
      <c r="F71" s="51">
        <f t="shared" si="0"/>
        <v>0</v>
      </c>
      <c r="G71" s="7"/>
      <c r="H71" s="136"/>
      <c r="I71" s="7"/>
      <c r="K71" s="7"/>
      <c r="L71" s="7"/>
    </row>
    <row r="72" spans="1:12" ht="16.5" x14ac:dyDescent="0.3">
      <c r="A72" s="53" t="s">
        <v>25</v>
      </c>
      <c r="B72" s="54" t="s">
        <v>23</v>
      </c>
      <c r="C72" s="50" t="s">
        <v>20</v>
      </c>
      <c r="D72" s="51">
        <v>5</v>
      </c>
      <c r="E72" s="51">
        <v>0</v>
      </c>
      <c r="F72" s="51">
        <f t="shared" si="0"/>
        <v>0</v>
      </c>
      <c r="G72" s="7"/>
      <c r="H72" s="136"/>
      <c r="I72" s="7"/>
      <c r="K72" s="7"/>
      <c r="L72" s="7"/>
    </row>
    <row r="73" spans="1:12" ht="16.5" x14ac:dyDescent="0.3">
      <c r="A73" s="53" t="s">
        <v>28</v>
      </c>
      <c r="B73" s="54" t="s">
        <v>27</v>
      </c>
      <c r="C73" s="50" t="s">
        <v>24</v>
      </c>
      <c r="D73" s="51">
        <v>5</v>
      </c>
      <c r="E73" s="51">
        <v>0</v>
      </c>
      <c r="F73" s="51">
        <f t="shared" si="0"/>
        <v>0</v>
      </c>
      <c r="G73" s="7"/>
      <c r="H73" s="136"/>
      <c r="I73" s="7"/>
      <c r="K73" s="7"/>
      <c r="L73" s="7"/>
    </row>
    <row r="74" spans="1:12" ht="16.5" x14ac:dyDescent="0.3">
      <c r="A74" s="53" t="s">
        <v>89</v>
      </c>
      <c r="B74" s="54" t="s">
        <v>91</v>
      </c>
      <c r="C74" s="50" t="s">
        <v>20</v>
      </c>
      <c r="D74" s="51">
        <v>5</v>
      </c>
      <c r="E74" s="51">
        <v>0</v>
      </c>
      <c r="F74" s="51">
        <f t="shared" si="0"/>
        <v>0</v>
      </c>
      <c r="G74" s="7"/>
      <c r="H74" s="136"/>
      <c r="I74" s="7"/>
      <c r="K74" s="7"/>
      <c r="L74" s="7"/>
    </row>
    <row r="75" spans="1:12" ht="16.5" x14ac:dyDescent="0.3">
      <c r="A75" s="49"/>
      <c r="B75" s="62"/>
      <c r="C75" s="50"/>
      <c r="D75" s="51"/>
      <c r="E75" s="51"/>
      <c r="F75" s="51">
        <f t="shared" si="0"/>
        <v>0</v>
      </c>
      <c r="G75" s="7"/>
      <c r="H75" s="136"/>
      <c r="I75" s="7"/>
      <c r="K75" s="7"/>
      <c r="L75" s="7"/>
    </row>
    <row r="76" spans="1:12" ht="49.5" x14ac:dyDescent="0.3">
      <c r="A76" s="49">
        <v>2</v>
      </c>
      <c r="B76" s="62" t="s">
        <v>92</v>
      </c>
      <c r="C76" s="50" t="s">
        <v>20</v>
      </c>
      <c r="D76" s="51">
        <v>5</v>
      </c>
      <c r="E76" s="51">
        <v>0</v>
      </c>
      <c r="F76" s="51">
        <f t="shared" si="0"/>
        <v>0</v>
      </c>
      <c r="G76" s="7"/>
      <c r="H76" s="136"/>
      <c r="I76" s="7"/>
      <c r="K76" s="7"/>
      <c r="L76" s="7"/>
    </row>
    <row r="77" spans="1:12" ht="16.5" x14ac:dyDescent="0.3">
      <c r="A77" s="49"/>
      <c r="B77" s="46"/>
      <c r="C77" s="50"/>
      <c r="D77" s="51"/>
      <c r="E77" s="51"/>
      <c r="F77" s="56"/>
      <c r="G77" s="7"/>
      <c r="H77" s="136"/>
      <c r="I77" s="7"/>
      <c r="K77" s="7"/>
      <c r="L77" s="7"/>
    </row>
    <row r="78" spans="1:12" ht="82.5" x14ac:dyDescent="0.3">
      <c r="A78" s="49">
        <v>3</v>
      </c>
      <c r="B78" s="62" t="s">
        <v>58</v>
      </c>
      <c r="C78" s="50"/>
      <c r="D78" s="51"/>
      <c r="E78" s="51"/>
      <c r="F78" s="51"/>
      <c r="G78" s="7"/>
      <c r="H78" s="136"/>
      <c r="I78" s="7"/>
      <c r="K78" s="7"/>
      <c r="L78" s="7"/>
    </row>
    <row r="79" spans="1:12" ht="18" x14ac:dyDescent="0.3">
      <c r="A79" s="49" t="s">
        <v>18</v>
      </c>
      <c r="B79" s="55" t="s">
        <v>155</v>
      </c>
      <c r="C79" s="50" t="s">
        <v>57</v>
      </c>
      <c r="D79" s="51">
        <v>98</v>
      </c>
      <c r="E79" s="51">
        <v>0</v>
      </c>
      <c r="F79" s="51">
        <f>E79*D79</f>
        <v>0</v>
      </c>
      <c r="G79" s="7"/>
      <c r="H79" s="136"/>
      <c r="I79" s="7"/>
      <c r="K79" s="7"/>
      <c r="L79" s="7"/>
    </row>
    <row r="80" spans="1:12" ht="18" x14ac:dyDescent="0.3">
      <c r="A80" s="49" t="s">
        <v>21</v>
      </c>
      <c r="B80" s="55" t="s">
        <v>77</v>
      </c>
      <c r="C80" s="50" t="s">
        <v>57</v>
      </c>
      <c r="D80" s="51">
        <v>72</v>
      </c>
      <c r="E80" s="51">
        <v>0</v>
      </c>
      <c r="F80" s="51">
        <f>E80*D80</f>
        <v>0</v>
      </c>
      <c r="G80" s="7"/>
      <c r="H80" s="136"/>
      <c r="I80" s="7"/>
      <c r="K80" s="7"/>
      <c r="L80" s="7"/>
    </row>
    <row r="81" spans="1:12" ht="16.5" x14ac:dyDescent="0.3">
      <c r="A81" s="49"/>
      <c r="B81" s="55"/>
      <c r="C81" s="50"/>
      <c r="D81" s="56"/>
      <c r="E81" s="51"/>
      <c r="F81" s="56"/>
      <c r="G81" s="7"/>
      <c r="H81" s="136"/>
      <c r="I81" s="7"/>
      <c r="K81" s="7"/>
      <c r="L81" s="7"/>
    </row>
    <row r="82" spans="1:12" ht="100.5" customHeight="1" x14ac:dyDescent="0.3">
      <c r="A82" s="49">
        <v>4</v>
      </c>
      <c r="B82" s="62" t="s">
        <v>59</v>
      </c>
      <c r="C82" s="50" t="s">
        <v>57</v>
      </c>
      <c r="D82" s="51">
        <v>18.600000000000001</v>
      </c>
      <c r="E82" s="51">
        <v>0</v>
      </c>
      <c r="F82" s="51">
        <f>E82*D82</f>
        <v>0</v>
      </c>
      <c r="G82" s="7"/>
      <c r="H82" s="136"/>
      <c r="I82" s="7"/>
      <c r="K82" s="7"/>
      <c r="L82" s="7"/>
    </row>
    <row r="83" spans="1:12" ht="16.5" x14ac:dyDescent="0.3">
      <c r="A83" s="49"/>
      <c r="B83" s="46"/>
      <c r="C83" s="50"/>
      <c r="D83" s="51"/>
      <c r="E83" s="51"/>
      <c r="F83" s="56"/>
      <c r="G83" s="7"/>
      <c r="H83" s="136"/>
      <c r="I83" s="7"/>
      <c r="K83" s="7"/>
      <c r="L83" s="7"/>
    </row>
    <row r="84" spans="1:12" ht="49.5" x14ac:dyDescent="0.3">
      <c r="A84" s="49">
        <v>5</v>
      </c>
      <c r="B84" s="62" t="s">
        <v>60</v>
      </c>
      <c r="C84" s="50" t="s">
        <v>14</v>
      </c>
      <c r="D84" s="51">
        <v>65</v>
      </c>
      <c r="E84" s="51">
        <v>0</v>
      </c>
      <c r="F84" s="51">
        <f>E84*D84</f>
        <v>0</v>
      </c>
      <c r="G84" s="7"/>
      <c r="H84" s="136"/>
      <c r="I84" s="7"/>
      <c r="K84" s="7"/>
      <c r="L84" s="7"/>
    </row>
    <row r="85" spans="1:12" ht="16.5" x14ac:dyDescent="0.3">
      <c r="A85" s="49"/>
      <c r="B85" s="46"/>
      <c r="C85" s="50"/>
      <c r="D85" s="51"/>
      <c r="E85" s="51"/>
      <c r="F85" s="56"/>
      <c r="G85" s="7"/>
      <c r="H85" s="136"/>
      <c r="I85" s="7"/>
      <c r="K85" s="7"/>
      <c r="L85" s="7"/>
    </row>
    <row r="86" spans="1:12" ht="49.5" x14ac:dyDescent="0.3">
      <c r="A86" s="49">
        <v>6</v>
      </c>
      <c r="B86" s="62" t="s">
        <v>61</v>
      </c>
      <c r="C86" s="50" t="s">
        <v>14</v>
      </c>
      <c r="D86" s="51">
        <v>30</v>
      </c>
      <c r="E86" s="51">
        <v>0</v>
      </c>
      <c r="F86" s="51">
        <f>E86*D86</f>
        <v>0</v>
      </c>
      <c r="G86" s="7"/>
      <c r="H86" s="136"/>
      <c r="I86" s="7"/>
      <c r="K86" s="7"/>
      <c r="L86" s="7"/>
    </row>
    <row r="87" spans="1:12" ht="16.5" x14ac:dyDescent="0.3">
      <c r="A87" s="49"/>
      <c r="B87" s="46"/>
      <c r="C87" s="50"/>
      <c r="D87" s="51"/>
      <c r="E87" s="51"/>
      <c r="F87" s="51">
        <f>E87*D87</f>
        <v>0</v>
      </c>
      <c r="G87" s="7"/>
      <c r="H87" s="136"/>
      <c r="I87" s="7"/>
      <c r="K87" s="7"/>
      <c r="L87" s="7"/>
    </row>
    <row r="88" spans="1:12" ht="33.75" customHeight="1" x14ac:dyDescent="0.3">
      <c r="A88" s="49">
        <v>7</v>
      </c>
      <c r="B88" s="62" t="s">
        <v>94</v>
      </c>
      <c r="C88" s="50" t="s">
        <v>95</v>
      </c>
      <c r="D88" s="51">
        <v>5</v>
      </c>
      <c r="E88" s="51">
        <v>0</v>
      </c>
      <c r="F88" s="51">
        <f>E88*D88</f>
        <v>0</v>
      </c>
      <c r="G88" s="7"/>
      <c r="H88" s="136"/>
      <c r="I88" s="7"/>
      <c r="K88" s="7"/>
      <c r="L88" s="7"/>
    </row>
    <row r="89" spans="1:12" ht="16.5" x14ac:dyDescent="0.3">
      <c r="A89" s="49"/>
      <c r="B89" s="57"/>
      <c r="C89" s="50"/>
      <c r="D89" s="51"/>
      <c r="E89" s="51"/>
      <c r="F89" s="51"/>
      <c r="G89" s="7"/>
      <c r="H89" s="136"/>
      <c r="I89" s="7"/>
      <c r="K89" s="7"/>
      <c r="L89" s="7"/>
    </row>
    <row r="90" spans="1:12" ht="33.75" customHeight="1" x14ac:dyDescent="0.3">
      <c r="A90" s="49">
        <v>8</v>
      </c>
      <c r="B90" s="63" t="s">
        <v>93</v>
      </c>
      <c r="C90" s="50" t="s">
        <v>14</v>
      </c>
      <c r="D90" s="51">
        <v>13.8</v>
      </c>
      <c r="E90" s="51">
        <v>0</v>
      </c>
      <c r="F90" s="51">
        <f>E90*D90</f>
        <v>0</v>
      </c>
      <c r="G90" s="7"/>
      <c r="H90" s="136"/>
      <c r="I90" s="7"/>
      <c r="K90" s="7"/>
      <c r="L90" s="7"/>
    </row>
    <row r="91" spans="1:12" ht="16.5" x14ac:dyDescent="0.3">
      <c r="A91" s="49"/>
      <c r="B91" s="63"/>
      <c r="C91" s="50"/>
      <c r="D91" s="51"/>
      <c r="E91" s="51"/>
      <c r="F91" s="51">
        <f t="shared" ref="F91:F93" si="1">E91*D91</f>
        <v>0</v>
      </c>
      <c r="G91" s="7"/>
      <c r="H91" s="136"/>
      <c r="I91" s="7"/>
      <c r="K91" s="7"/>
      <c r="L91" s="7"/>
    </row>
    <row r="92" spans="1:12" ht="33" x14ac:dyDescent="0.3">
      <c r="A92" s="49">
        <v>9</v>
      </c>
      <c r="B92" s="63" t="s">
        <v>146</v>
      </c>
      <c r="C92" s="50" t="s">
        <v>147</v>
      </c>
      <c r="D92" s="51">
        <v>1</v>
      </c>
      <c r="E92" s="51">
        <v>0</v>
      </c>
      <c r="F92" s="51">
        <f t="shared" si="1"/>
        <v>0</v>
      </c>
      <c r="G92" s="7"/>
      <c r="H92" s="136"/>
      <c r="I92" s="7"/>
      <c r="K92" s="7"/>
      <c r="L92" s="7"/>
    </row>
    <row r="93" spans="1:12" ht="16.5" x14ac:dyDescent="0.3">
      <c r="A93" s="49"/>
      <c r="B93" s="57"/>
      <c r="C93" s="50"/>
      <c r="D93" s="51"/>
      <c r="E93" s="51"/>
      <c r="F93" s="51">
        <f t="shared" si="1"/>
        <v>0</v>
      </c>
      <c r="G93" s="7"/>
      <c r="H93" s="136"/>
      <c r="I93" s="7"/>
      <c r="K93" s="7"/>
      <c r="L93" s="7"/>
    </row>
    <row r="94" spans="1:12" ht="16.5" x14ac:dyDescent="0.3">
      <c r="A94" s="58"/>
      <c r="B94" s="13" t="s">
        <v>5</v>
      </c>
      <c r="C94" s="59"/>
      <c r="D94" s="131"/>
      <c r="E94" s="85"/>
      <c r="F94" s="90">
        <f>SUM(F69:F92)</f>
        <v>0</v>
      </c>
      <c r="G94" s="7"/>
      <c r="H94" s="136"/>
      <c r="I94" s="7"/>
      <c r="K94" s="7"/>
      <c r="L94" s="7"/>
    </row>
    <row r="95" spans="1:12" x14ac:dyDescent="0.2">
      <c r="G95" s="7"/>
      <c r="H95" s="136"/>
      <c r="I95" s="7"/>
      <c r="K95" s="7"/>
      <c r="L95" s="7"/>
    </row>
    <row r="96" spans="1:12" x14ac:dyDescent="0.2">
      <c r="G96" s="7"/>
      <c r="H96" s="136"/>
      <c r="I96" s="7"/>
      <c r="K96" s="7"/>
      <c r="L96" s="7"/>
    </row>
    <row r="97" spans="1:12" ht="33" x14ac:dyDescent="0.25">
      <c r="A97" s="44" t="s">
        <v>36</v>
      </c>
      <c r="B97" s="10" t="s">
        <v>66</v>
      </c>
      <c r="C97" s="39"/>
      <c r="D97" s="47" t="s">
        <v>7</v>
      </c>
      <c r="E97" s="48" t="s">
        <v>162</v>
      </c>
      <c r="F97" s="47" t="s">
        <v>161</v>
      </c>
      <c r="G97" s="7"/>
      <c r="H97" s="136"/>
      <c r="I97" s="7"/>
      <c r="K97" s="7"/>
      <c r="L97" s="7"/>
    </row>
    <row r="98" spans="1:12" ht="18" x14ac:dyDescent="0.25">
      <c r="A98" s="28"/>
      <c r="B98" s="42"/>
      <c r="C98" s="39"/>
      <c r="D98" s="35"/>
      <c r="E98" s="36"/>
      <c r="F98" s="35"/>
      <c r="G98" s="7"/>
      <c r="H98" s="136"/>
      <c r="I98" s="7"/>
      <c r="K98" s="7"/>
      <c r="L98" s="7"/>
    </row>
    <row r="99" spans="1:12" ht="148.5" x14ac:dyDescent="0.3">
      <c r="A99" s="49" t="s">
        <v>9</v>
      </c>
      <c r="B99" s="66" t="s">
        <v>62</v>
      </c>
      <c r="C99" s="68"/>
      <c r="D99" s="67"/>
      <c r="E99" s="67"/>
      <c r="F99" s="67"/>
      <c r="G99" s="7"/>
      <c r="H99" s="136"/>
      <c r="I99" s="7"/>
      <c r="K99" s="7"/>
      <c r="L99" s="7"/>
    </row>
    <row r="100" spans="1:12" ht="16.5" x14ac:dyDescent="0.3">
      <c r="A100" s="49" t="s">
        <v>18</v>
      </c>
      <c r="B100" s="57" t="s">
        <v>52</v>
      </c>
      <c r="C100" s="68" t="s">
        <v>13</v>
      </c>
      <c r="D100" s="51">
        <v>5</v>
      </c>
      <c r="E100" s="51">
        <v>0</v>
      </c>
      <c r="F100" s="51">
        <f>E100*D100</f>
        <v>0</v>
      </c>
      <c r="G100" s="7"/>
      <c r="H100" s="136"/>
      <c r="I100" s="7"/>
      <c r="K100" s="7"/>
      <c r="L100" s="7"/>
    </row>
    <row r="101" spans="1:12" ht="16.5" x14ac:dyDescent="0.3">
      <c r="A101" s="49" t="s">
        <v>21</v>
      </c>
      <c r="B101" s="57" t="s">
        <v>136</v>
      </c>
      <c r="C101" s="68" t="s">
        <v>13</v>
      </c>
      <c r="D101" s="51">
        <v>5</v>
      </c>
      <c r="E101" s="51">
        <v>0</v>
      </c>
      <c r="F101" s="51">
        <f>E101*D101</f>
        <v>0</v>
      </c>
      <c r="G101" s="7"/>
      <c r="H101" s="136"/>
      <c r="I101" s="7"/>
      <c r="K101" s="7"/>
      <c r="L101" s="7"/>
    </row>
    <row r="102" spans="1:12" ht="16.5" x14ac:dyDescent="0.3">
      <c r="A102" s="49"/>
      <c r="B102" s="46"/>
      <c r="C102" s="50"/>
      <c r="D102" s="51"/>
      <c r="E102" s="51"/>
      <c r="F102" s="52"/>
      <c r="G102" s="7"/>
      <c r="H102" s="136"/>
      <c r="I102" s="7"/>
      <c r="K102" s="7"/>
      <c r="L102" s="7"/>
    </row>
    <row r="103" spans="1:12" ht="199.5" customHeight="1" x14ac:dyDescent="0.3">
      <c r="A103" s="49" t="s">
        <v>10</v>
      </c>
      <c r="B103" s="62" t="s">
        <v>63</v>
      </c>
      <c r="C103" s="50" t="s">
        <v>57</v>
      </c>
      <c r="D103" s="51">
        <v>30</v>
      </c>
      <c r="E103" s="51">
        <v>0</v>
      </c>
      <c r="F103" s="51">
        <f>E103*D103</f>
        <v>0</v>
      </c>
      <c r="G103" s="7"/>
      <c r="H103" s="136"/>
      <c r="I103" s="7"/>
      <c r="K103" s="7"/>
      <c r="L103" s="7"/>
    </row>
    <row r="104" spans="1:12" ht="16.5" x14ac:dyDescent="0.3">
      <c r="A104" s="49"/>
      <c r="B104" s="46"/>
      <c r="C104" s="50"/>
      <c r="D104" s="51"/>
      <c r="E104" s="51"/>
      <c r="F104" s="52"/>
      <c r="G104" s="7"/>
      <c r="H104" s="136"/>
      <c r="I104" s="7"/>
      <c r="K104" s="7"/>
      <c r="L104" s="7"/>
    </row>
    <row r="105" spans="1:12" ht="198" x14ac:dyDescent="0.3">
      <c r="A105" s="49" t="s">
        <v>11</v>
      </c>
      <c r="B105" s="62" t="s">
        <v>64</v>
      </c>
      <c r="C105" s="50" t="s">
        <v>57</v>
      </c>
      <c r="D105" s="51">
        <v>30</v>
      </c>
      <c r="E105" s="51">
        <v>0</v>
      </c>
      <c r="F105" s="51">
        <f>E105*D105</f>
        <v>0</v>
      </c>
      <c r="G105" s="7"/>
      <c r="H105" s="136"/>
      <c r="I105" s="7"/>
      <c r="K105" s="7"/>
      <c r="L105" s="7"/>
    </row>
    <row r="106" spans="1:12" ht="16.5" x14ac:dyDescent="0.3">
      <c r="A106" s="49"/>
      <c r="B106" s="46"/>
      <c r="C106" s="50"/>
      <c r="D106" s="51"/>
      <c r="E106" s="51"/>
      <c r="F106" s="52"/>
      <c r="G106" s="7"/>
      <c r="H106" s="136"/>
      <c r="I106" s="7"/>
      <c r="K106" s="7"/>
      <c r="L106" s="7"/>
    </row>
    <row r="107" spans="1:12" ht="33" x14ac:dyDescent="0.3">
      <c r="A107" s="49" t="s">
        <v>12</v>
      </c>
      <c r="B107" s="97" t="s">
        <v>78</v>
      </c>
      <c r="C107" s="64" t="s">
        <v>79</v>
      </c>
      <c r="D107" s="51">
        <v>70</v>
      </c>
      <c r="E107" s="51">
        <v>0</v>
      </c>
      <c r="F107" s="51">
        <f>E107*D107</f>
        <v>0</v>
      </c>
      <c r="G107" s="7"/>
      <c r="H107" s="136"/>
      <c r="I107" s="7"/>
      <c r="K107" s="7"/>
      <c r="L107" s="7"/>
    </row>
    <row r="108" spans="1:12" ht="16.5" x14ac:dyDescent="0.3">
      <c r="A108" s="49"/>
      <c r="B108" s="57"/>
      <c r="C108" s="50"/>
      <c r="D108" s="51"/>
      <c r="E108" s="51"/>
      <c r="F108" s="51"/>
      <c r="G108" s="7"/>
      <c r="H108" s="136"/>
      <c r="I108" s="7"/>
      <c r="K108" s="7"/>
      <c r="L108" s="7"/>
    </row>
    <row r="109" spans="1:12" ht="16.5" x14ac:dyDescent="0.3">
      <c r="A109" s="58"/>
      <c r="B109" s="13" t="s">
        <v>30</v>
      </c>
      <c r="C109" s="59"/>
      <c r="D109" s="131"/>
      <c r="E109" s="61"/>
      <c r="F109" s="90">
        <f>SUM(F99:F107)</f>
        <v>0</v>
      </c>
      <c r="G109" s="7"/>
      <c r="H109" s="136"/>
      <c r="I109" s="7"/>
      <c r="K109" s="7"/>
      <c r="L109" s="7"/>
    </row>
    <row r="110" spans="1:12" x14ac:dyDescent="0.2">
      <c r="A110" s="19"/>
      <c r="C110" s="41"/>
      <c r="D110" s="7"/>
      <c r="G110" s="7"/>
      <c r="H110" s="136"/>
      <c r="I110" s="7"/>
      <c r="K110" s="7"/>
      <c r="L110" s="7"/>
    </row>
    <row r="111" spans="1:12" x14ac:dyDescent="0.2">
      <c r="A111" s="19"/>
      <c r="C111" s="41"/>
      <c r="D111" s="7"/>
      <c r="G111" s="7"/>
      <c r="H111" s="136"/>
      <c r="I111" s="7"/>
      <c r="K111" s="7"/>
      <c r="L111" s="7"/>
    </row>
    <row r="112" spans="1:12" x14ac:dyDescent="0.2">
      <c r="A112" s="19"/>
      <c r="C112" s="41"/>
      <c r="D112" s="7"/>
      <c r="G112" s="7"/>
      <c r="H112" s="136"/>
      <c r="I112" s="7"/>
      <c r="K112" s="7"/>
      <c r="L112" s="7"/>
    </row>
    <row r="113" spans="1:12" x14ac:dyDescent="0.2">
      <c r="A113" s="19"/>
      <c r="C113" s="41"/>
      <c r="D113" s="7"/>
      <c r="G113" s="7"/>
      <c r="H113" s="136"/>
      <c r="I113" s="7"/>
      <c r="K113" s="7"/>
      <c r="L113" s="7"/>
    </row>
    <row r="114" spans="1:12" x14ac:dyDescent="0.2">
      <c r="A114" s="19"/>
      <c r="C114" s="41"/>
      <c r="D114" s="7"/>
      <c r="G114" s="7"/>
      <c r="H114" s="136"/>
      <c r="I114" s="7"/>
      <c r="K114" s="7"/>
      <c r="L114" s="7"/>
    </row>
    <row r="115" spans="1:12" x14ac:dyDescent="0.2">
      <c r="A115" s="19"/>
      <c r="C115" s="41"/>
      <c r="D115" s="7"/>
      <c r="G115" s="7"/>
      <c r="H115" s="136"/>
      <c r="I115" s="7"/>
      <c r="K115" s="7"/>
      <c r="L115" s="7"/>
    </row>
    <row r="116" spans="1:12" x14ac:dyDescent="0.2">
      <c r="A116" s="19"/>
      <c r="C116" s="41"/>
      <c r="D116" s="7"/>
      <c r="G116" s="7"/>
      <c r="H116" s="136"/>
      <c r="I116" s="7"/>
      <c r="K116" s="7"/>
      <c r="L116" s="7"/>
    </row>
    <row r="117" spans="1:12" x14ac:dyDescent="0.2">
      <c r="G117" s="7"/>
      <c r="H117" s="136"/>
      <c r="I117" s="7"/>
      <c r="K117" s="7"/>
      <c r="L117" s="7"/>
    </row>
    <row r="118" spans="1:12" ht="33" x14ac:dyDescent="0.25">
      <c r="A118" s="9" t="s">
        <v>37</v>
      </c>
      <c r="B118" s="10" t="s">
        <v>100</v>
      </c>
      <c r="C118" s="6"/>
      <c r="D118" s="47" t="s">
        <v>7</v>
      </c>
      <c r="E118" s="48" t="s">
        <v>160</v>
      </c>
      <c r="F118" s="47" t="s">
        <v>163</v>
      </c>
      <c r="G118" s="7"/>
      <c r="H118" s="136"/>
      <c r="I118" s="7"/>
      <c r="K118" s="7"/>
      <c r="L118" s="7"/>
    </row>
    <row r="119" spans="1:12" ht="18" x14ac:dyDescent="0.25">
      <c r="A119" s="9"/>
      <c r="B119" s="43"/>
      <c r="C119" s="6"/>
      <c r="D119" s="35"/>
      <c r="E119" s="36"/>
      <c r="F119" s="35"/>
      <c r="G119" s="7"/>
      <c r="H119" s="136"/>
      <c r="I119" s="7"/>
      <c r="K119" s="7"/>
      <c r="L119" s="7"/>
    </row>
    <row r="120" spans="1:12" ht="116.25" customHeight="1" x14ac:dyDescent="0.3">
      <c r="A120" s="49">
        <v>1</v>
      </c>
      <c r="B120" s="69" t="s">
        <v>0</v>
      </c>
      <c r="C120" s="70" t="s">
        <v>57</v>
      </c>
      <c r="D120" s="51">
        <v>18.600000000000001</v>
      </c>
      <c r="E120" s="51">
        <v>0</v>
      </c>
      <c r="F120" s="51">
        <f>E120*D120</f>
        <v>0</v>
      </c>
      <c r="G120" s="7"/>
      <c r="H120" s="136"/>
      <c r="I120" s="7"/>
      <c r="K120" s="7"/>
      <c r="L120" s="7"/>
    </row>
    <row r="121" spans="1:12" ht="16.5" x14ac:dyDescent="0.3">
      <c r="A121" s="52"/>
      <c r="B121" s="55"/>
      <c r="C121" s="50"/>
      <c r="D121" s="56"/>
      <c r="E121" s="51">
        <v>0</v>
      </c>
      <c r="F121" s="51">
        <f>E121*D121</f>
        <v>0</v>
      </c>
      <c r="G121" s="7"/>
      <c r="H121" s="136"/>
      <c r="I121" s="7"/>
      <c r="K121" s="7"/>
      <c r="L121" s="7"/>
    </row>
    <row r="122" spans="1:12" ht="66" x14ac:dyDescent="0.3">
      <c r="A122" s="99">
        <v>2</v>
      </c>
      <c r="B122" s="55" t="s">
        <v>148</v>
      </c>
      <c r="C122" s="50" t="s">
        <v>13</v>
      </c>
      <c r="D122" s="56">
        <v>5</v>
      </c>
      <c r="E122" s="51">
        <v>0</v>
      </c>
      <c r="F122" s="51">
        <f>E122*D122</f>
        <v>0</v>
      </c>
      <c r="G122" s="7"/>
      <c r="H122" s="136"/>
      <c r="I122" s="7"/>
      <c r="K122" s="7"/>
      <c r="L122" s="7"/>
    </row>
    <row r="123" spans="1:12" ht="16.5" x14ac:dyDescent="0.3">
      <c r="A123" s="49"/>
      <c r="B123" s="57"/>
      <c r="C123" s="50"/>
      <c r="D123" s="51"/>
      <c r="E123" s="51"/>
      <c r="F123" s="51"/>
      <c r="G123" s="7"/>
      <c r="H123" s="136"/>
      <c r="I123" s="7"/>
      <c r="K123" s="7"/>
      <c r="L123" s="7"/>
    </row>
    <row r="124" spans="1:12" ht="16.5" x14ac:dyDescent="0.3">
      <c r="A124" s="71" t="str">
        <f>A118</f>
        <v>A-III.</v>
      </c>
      <c r="B124" s="13" t="s">
        <v>6</v>
      </c>
      <c r="C124" s="72"/>
      <c r="D124" s="60"/>
      <c r="E124" s="61"/>
      <c r="F124" s="90">
        <f>SUM(F120:F122)</f>
        <v>0</v>
      </c>
      <c r="G124" s="7"/>
      <c r="H124" s="136"/>
      <c r="I124" s="7"/>
      <c r="K124" s="7"/>
      <c r="L124" s="7"/>
    </row>
    <row r="125" spans="1:12" x14ac:dyDescent="0.2">
      <c r="G125" s="7"/>
      <c r="H125" s="136"/>
      <c r="I125" s="7"/>
      <c r="K125" s="7"/>
      <c r="L125" s="7"/>
    </row>
    <row r="126" spans="1:12" x14ac:dyDescent="0.2">
      <c r="G126" s="7"/>
      <c r="H126" s="136"/>
      <c r="I126" s="7"/>
      <c r="K126" s="7"/>
      <c r="L126" s="7"/>
    </row>
    <row r="127" spans="1:12" ht="33" x14ac:dyDescent="0.25">
      <c r="A127" s="9" t="s">
        <v>38</v>
      </c>
      <c r="B127" s="10" t="s">
        <v>67</v>
      </c>
      <c r="C127" s="6"/>
      <c r="D127" s="47" t="s">
        <v>7</v>
      </c>
      <c r="E127" s="48" t="s">
        <v>162</v>
      </c>
      <c r="F127" s="47" t="s">
        <v>161</v>
      </c>
      <c r="G127" s="7"/>
      <c r="H127" s="136"/>
      <c r="I127" s="7"/>
      <c r="K127" s="7"/>
      <c r="L127" s="7"/>
    </row>
    <row r="128" spans="1:12" ht="18" x14ac:dyDescent="0.25">
      <c r="A128" s="9"/>
      <c r="B128" s="43"/>
      <c r="C128" s="6"/>
      <c r="D128" s="35"/>
      <c r="E128" s="36"/>
      <c r="F128" s="35"/>
      <c r="G128" s="7"/>
      <c r="H128" s="136"/>
      <c r="I128" s="7"/>
      <c r="K128" s="7"/>
      <c r="L128" s="7"/>
    </row>
    <row r="129" spans="1:12" ht="232.5" customHeight="1" x14ac:dyDescent="0.3">
      <c r="A129" s="49" t="s">
        <v>9</v>
      </c>
      <c r="B129" s="63" t="s">
        <v>137</v>
      </c>
      <c r="C129" s="70" t="s">
        <v>57</v>
      </c>
      <c r="D129" s="51">
        <v>18.600000000000001</v>
      </c>
      <c r="E129" s="51">
        <v>0</v>
      </c>
      <c r="F129" s="51">
        <f>E129*D129</f>
        <v>0</v>
      </c>
      <c r="G129" s="7"/>
      <c r="H129" s="136"/>
      <c r="I129" s="7"/>
      <c r="K129" s="7"/>
      <c r="L129" s="7"/>
    </row>
    <row r="130" spans="1:12" ht="16.5" x14ac:dyDescent="0.3">
      <c r="A130" s="49"/>
      <c r="B130" s="63"/>
      <c r="C130" s="70"/>
      <c r="D130" s="51"/>
      <c r="E130" s="51"/>
      <c r="F130" s="51"/>
      <c r="G130" s="7"/>
      <c r="H130" s="136"/>
      <c r="I130" s="7"/>
      <c r="K130" s="7"/>
      <c r="L130" s="7"/>
    </row>
    <row r="131" spans="1:12" ht="66" x14ac:dyDescent="0.3">
      <c r="A131" s="49" t="s">
        <v>10</v>
      </c>
      <c r="B131" s="96" t="s">
        <v>129</v>
      </c>
      <c r="C131" s="70" t="s">
        <v>57</v>
      </c>
      <c r="D131" s="51">
        <v>98</v>
      </c>
      <c r="E131" s="51">
        <v>0</v>
      </c>
      <c r="F131" s="51">
        <f>E131*D131</f>
        <v>0</v>
      </c>
      <c r="G131" s="7"/>
      <c r="H131" s="136"/>
      <c r="I131" s="7"/>
      <c r="K131" s="7"/>
      <c r="L131" s="7"/>
    </row>
    <row r="132" spans="1:12" ht="16.5" x14ac:dyDescent="0.3">
      <c r="A132" s="52"/>
      <c r="B132" s="52"/>
      <c r="C132" s="70"/>
      <c r="D132" s="56"/>
      <c r="E132" s="51"/>
      <c r="F132" s="51"/>
      <c r="G132" s="7"/>
      <c r="H132" s="136"/>
      <c r="I132" s="7"/>
      <c r="K132" s="7"/>
      <c r="L132" s="7"/>
    </row>
    <row r="133" spans="1:12" ht="49.5" x14ac:dyDescent="0.3">
      <c r="A133" s="49" t="s">
        <v>11</v>
      </c>
      <c r="B133" s="62" t="s">
        <v>80</v>
      </c>
      <c r="C133" s="64" t="s">
        <v>13</v>
      </c>
      <c r="D133" s="51">
        <v>5</v>
      </c>
      <c r="E133" s="51">
        <v>0</v>
      </c>
      <c r="F133" s="51">
        <f>E133*D133</f>
        <v>0</v>
      </c>
      <c r="G133" s="7"/>
      <c r="H133" s="136"/>
      <c r="I133" s="7"/>
      <c r="K133" s="7"/>
      <c r="L133" s="7"/>
    </row>
    <row r="134" spans="1:12" ht="16.5" x14ac:dyDescent="0.3">
      <c r="A134" s="49"/>
      <c r="B134" s="62"/>
      <c r="C134" s="64"/>
      <c r="D134" s="51"/>
      <c r="E134" s="51"/>
      <c r="F134" s="51"/>
      <c r="G134" s="7"/>
      <c r="H134" s="136"/>
      <c r="I134" s="7"/>
      <c r="K134" s="7"/>
      <c r="L134" s="7"/>
    </row>
    <row r="135" spans="1:12" ht="33" x14ac:dyDescent="0.3">
      <c r="A135" s="103" t="s">
        <v>12</v>
      </c>
      <c r="B135" s="107" t="s">
        <v>102</v>
      </c>
      <c r="C135" s="106" t="s">
        <v>57</v>
      </c>
      <c r="D135" s="104">
        <v>1.5</v>
      </c>
      <c r="E135" s="51">
        <v>0</v>
      </c>
      <c r="F135" s="51">
        <f t="shared" ref="F135:F146" si="2">E135*D135</f>
        <v>0</v>
      </c>
      <c r="G135" s="7"/>
      <c r="H135" s="136"/>
      <c r="I135" s="7"/>
      <c r="K135" s="7"/>
      <c r="L135" s="7"/>
    </row>
    <row r="136" spans="1:12" ht="16.5" x14ac:dyDescent="0.3">
      <c r="A136" s="103"/>
      <c r="B136" s="107"/>
      <c r="C136" s="106"/>
      <c r="D136" s="104"/>
      <c r="E136" s="51"/>
      <c r="F136" s="51">
        <f t="shared" si="2"/>
        <v>0</v>
      </c>
      <c r="G136" s="7"/>
      <c r="H136" s="136"/>
      <c r="I136" s="7"/>
      <c r="K136" s="7"/>
      <c r="L136" s="7"/>
    </row>
    <row r="137" spans="1:12" ht="33" x14ac:dyDescent="0.3">
      <c r="A137" s="103" t="s">
        <v>101</v>
      </c>
      <c r="B137" s="107" t="s">
        <v>143</v>
      </c>
      <c r="C137" s="106" t="s">
        <v>14</v>
      </c>
      <c r="D137" s="104">
        <v>44.5</v>
      </c>
      <c r="E137" s="51">
        <v>0</v>
      </c>
      <c r="F137" s="51">
        <f t="shared" si="2"/>
        <v>0</v>
      </c>
      <c r="G137" s="7"/>
      <c r="H137" s="136"/>
      <c r="I137" s="7"/>
      <c r="K137" s="7"/>
      <c r="L137" s="7"/>
    </row>
    <row r="138" spans="1:12" ht="16.5" x14ac:dyDescent="0.3">
      <c r="A138" s="103"/>
      <c r="B138" s="107"/>
      <c r="C138" s="106"/>
      <c r="D138" s="104"/>
      <c r="E138" s="51"/>
      <c r="F138" s="51">
        <f t="shared" si="2"/>
        <v>0</v>
      </c>
      <c r="G138" s="7"/>
      <c r="H138" s="136"/>
      <c r="I138" s="7"/>
      <c r="K138" s="7"/>
      <c r="L138" s="7"/>
    </row>
    <row r="139" spans="1:12" ht="16.5" x14ac:dyDescent="0.3">
      <c r="A139" s="103"/>
      <c r="B139" s="107"/>
      <c r="C139" s="106"/>
      <c r="D139" s="104"/>
      <c r="E139" s="51"/>
      <c r="F139" s="51">
        <f t="shared" si="2"/>
        <v>0</v>
      </c>
      <c r="G139" s="7"/>
      <c r="H139" s="136"/>
      <c r="I139" s="7"/>
      <c r="K139" s="7"/>
      <c r="L139" s="7"/>
    </row>
    <row r="140" spans="1:12" ht="49.5" x14ac:dyDescent="0.3">
      <c r="A140" s="103" t="s">
        <v>103</v>
      </c>
      <c r="B140" s="107" t="s">
        <v>144</v>
      </c>
      <c r="C140" s="106" t="s">
        <v>14</v>
      </c>
      <c r="D140" s="104">
        <v>60</v>
      </c>
      <c r="E140" s="51">
        <v>0</v>
      </c>
      <c r="F140" s="51">
        <f t="shared" si="2"/>
        <v>0</v>
      </c>
      <c r="G140" s="7"/>
      <c r="H140" s="136"/>
      <c r="I140" s="7"/>
      <c r="K140" s="7"/>
      <c r="L140" s="7"/>
    </row>
    <row r="141" spans="1:12" ht="16.5" x14ac:dyDescent="0.3">
      <c r="A141" s="103"/>
      <c r="B141" s="105"/>
      <c r="C141" s="102"/>
      <c r="D141" s="104"/>
      <c r="E141" s="51"/>
      <c r="F141" s="51">
        <f t="shared" si="2"/>
        <v>0</v>
      </c>
      <c r="G141" s="7"/>
      <c r="H141" s="136"/>
      <c r="I141" s="7"/>
      <c r="K141" s="7"/>
      <c r="L141" s="7"/>
    </row>
    <row r="142" spans="1:12" ht="33" x14ac:dyDescent="0.3">
      <c r="A142" s="103" t="s">
        <v>105</v>
      </c>
      <c r="B142" s="107" t="s">
        <v>149</v>
      </c>
      <c r="C142" s="106" t="s">
        <v>14</v>
      </c>
      <c r="D142" s="104">
        <v>11.9</v>
      </c>
      <c r="E142" s="51">
        <v>0</v>
      </c>
      <c r="F142" s="51">
        <f t="shared" si="2"/>
        <v>0</v>
      </c>
      <c r="G142" s="7"/>
      <c r="H142" s="136"/>
      <c r="I142" s="7"/>
      <c r="K142" s="7"/>
      <c r="L142" s="7"/>
    </row>
    <row r="143" spans="1:12" ht="16.5" x14ac:dyDescent="0.3">
      <c r="A143" s="103"/>
      <c r="B143" s="105"/>
      <c r="C143" s="102"/>
      <c r="D143" s="104"/>
      <c r="E143" s="51"/>
      <c r="F143" s="51"/>
      <c r="G143" s="7"/>
      <c r="H143" s="136"/>
      <c r="I143" s="7"/>
      <c r="K143" s="7"/>
      <c r="L143" s="7"/>
    </row>
    <row r="144" spans="1:12" ht="33" x14ac:dyDescent="0.3">
      <c r="A144" s="103" t="s">
        <v>114</v>
      </c>
      <c r="B144" s="107" t="s">
        <v>104</v>
      </c>
      <c r="C144" s="106" t="s">
        <v>14</v>
      </c>
      <c r="D144" s="104">
        <v>23</v>
      </c>
      <c r="E144" s="51">
        <v>0</v>
      </c>
      <c r="F144" s="51">
        <f t="shared" si="2"/>
        <v>0</v>
      </c>
      <c r="G144" s="7"/>
      <c r="H144" s="136"/>
      <c r="I144" s="7"/>
      <c r="K144" s="7"/>
      <c r="L144" s="7"/>
    </row>
    <row r="145" spans="1:12" ht="16.5" x14ac:dyDescent="0.3">
      <c r="A145" s="49"/>
      <c r="B145" s="62"/>
      <c r="C145" s="64"/>
      <c r="D145" s="51"/>
      <c r="E145" s="51"/>
      <c r="F145" s="51"/>
      <c r="G145" s="7"/>
      <c r="H145" s="136"/>
      <c r="I145" s="7"/>
      <c r="K145" s="7"/>
      <c r="L145" s="7"/>
    </row>
    <row r="146" spans="1:12" ht="82.5" x14ac:dyDescent="0.3">
      <c r="A146" s="49" t="s">
        <v>115</v>
      </c>
      <c r="B146" s="63" t="s">
        <v>2</v>
      </c>
      <c r="C146" s="50" t="s">
        <v>53</v>
      </c>
      <c r="D146" s="51">
        <v>35</v>
      </c>
      <c r="E146" s="51">
        <v>0</v>
      </c>
      <c r="F146" s="51">
        <f t="shared" si="2"/>
        <v>0</v>
      </c>
      <c r="G146" s="7"/>
      <c r="H146" s="136"/>
      <c r="I146" s="7"/>
      <c r="K146" s="7"/>
      <c r="L146" s="7"/>
    </row>
    <row r="147" spans="1:12" ht="16.5" x14ac:dyDescent="0.3">
      <c r="A147" s="49"/>
      <c r="B147" s="62"/>
      <c r="C147" s="64"/>
      <c r="D147" s="51"/>
      <c r="E147" s="51"/>
      <c r="F147" s="51"/>
      <c r="G147" s="7"/>
      <c r="H147" s="136"/>
      <c r="I147" s="7"/>
      <c r="K147" s="7"/>
      <c r="L147" s="7"/>
    </row>
    <row r="148" spans="1:12" ht="16.5" x14ac:dyDescent="0.3">
      <c r="A148" s="71" t="str">
        <f>A127</f>
        <v>A-IV.</v>
      </c>
      <c r="B148" s="13" t="s">
        <v>6</v>
      </c>
      <c r="C148" s="72"/>
      <c r="D148" s="131"/>
      <c r="E148" s="61"/>
      <c r="F148" s="90">
        <f>SUM(F129:F146)</f>
        <v>0</v>
      </c>
      <c r="G148" s="7"/>
      <c r="H148" s="136"/>
      <c r="I148" s="7"/>
      <c r="K148" s="7"/>
      <c r="L148" s="7"/>
    </row>
    <row r="149" spans="1:12" x14ac:dyDescent="0.2">
      <c r="D149" s="7"/>
      <c r="G149" s="7"/>
      <c r="H149" s="136"/>
      <c r="I149" s="7"/>
      <c r="K149" s="7"/>
      <c r="L149" s="7"/>
    </row>
    <row r="150" spans="1:12" x14ac:dyDescent="0.2">
      <c r="G150" s="7"/>
      <c r="H150" s="136"/>
      <c r="I150" s="7"/>
      <c r="K150" s="7"/>
      <c r="L150" s="7"/>
    </row>
    <row r="151" spans="1:12" ht="33" x14ac:dyDescent="0.25">
      <c r="A151" s="9" t="s">
        <v>39</v>
      </c>
      <c r="B151" s="10" t="s">
        <v>68</v>
      </c>
      <c r="C151" s="6"/>
      <c r="D151" s="47" t="s">
        <v>7</v>
      </c>
      <c r="E151" s="48" t="s">
        <v>160</v>
      </c>
      <c r="F151" s="47" t="s">
        <v>161</v>
      </c>
      <c r="G151" s="7"/>
      <c r="H151" s="136"/>
      <c r="I151" s="7"/>
      <c r="K151" s="7"/>
      <c r="L151" s="7"/>
    </row>
    <row r="152" spans="1:12" ht="18" x14ac:dyDescent="0.25">
      <c r="A152" s="9"/>
      <c r="B152" s="43"/>
      <c r="C152" s="6"/>
      <c r="D152" s="35"/>
      <c r="E152" s="36"/>
      <c r="F152" s="35"/>
      <c r="G152" s="7"/>
      <c r="H152" s="136"/>
      <c r="I152" s="7"/>
      <c r="K152" s="7"/>
      <c r="L152" s="7"/>
    </row>
    <row r="153" spans="1:12" ht="280.5" x14ac:dyDescent="0.3">
      <c r="A153" s="49">
        <v>1</v>
      </c>
      <c r="B153" s="69" t="s">
        <v>138</v>
      </c>
      <c r="C153" s="70" t="s">
        <v>57</v>
      </c>
      <c r="D153" s="51">
        <v>98.8</v>
      </c>
      <c r="E153" s="51">
        <v>0</v>
      </c>
      <c r="F153" s="51">
        <f>E153*D153</f>
        <v>0</v>
      </c>
      <c r="G153" s="7"/>
      <c r="H153" s="136"/>
      <c r="I153" s="7"/>
      <c r="K153" s="7"/>
      <c r="L153" s="7"/>
    </row>
    <row r="154" spans="1:12" ht="16.5" x14ac:dyDescent="0.3">
      <c r="A154" s="52"/>
      <c r="B154" s="55"/>
      <c r="C154" s="50"/>
      <c r="D154" s="56"/>
      <c r="E154" s="51"/>
      <c r="F154" s="56"/>
      <c r="G154" s="7"/>
      <c r="H154" s="136"/>
      <c r="I154" s="7"/>
      <c r="K154" s="7"/>
      <c r="L154" s="7"/>
    </row>
    <row r="155" spans="1:12" ht="297" x14ac:dyDescent="0.3">
      <c r="A155" s="49">
        <v>2</v>
      </c>
      <c r="B155" s="69" t="s">
        <v>139</v>
      </c>
      <c r="C155" s="70" t="s">
        <v>57</v>
      </c>
      <c r="D155" s="51">
        <v>18</v>
      </c>
      <c r="E155" s="51">
        <v>0</v>
      </c>
      <c r="F155" s="51">
        <f>E155*D155</f>
        <v>0</v>
      </c>
      <c r="G155" s="7"/>
      <c r="H155" s="136"/>
      <c r="I155" s="7"/>
      <c r="K155" s="7"/>
      <c r="L155" s="7"/>
    </row>
    <row r="156" spans="1:12" ht="16.5" x14ac:dyDescent="0.3">
      <c r="A156" s="52"/>
      <c r="B156" s="55"/>
      <c r="C156" s="50"/>
      <c r="D156" s="56"/>
      <c r="E156" s="51"/>
      <c r="F156" s="56"/>
      <c r="G156" s="7"/>
      <c r="H156" s="136"/>
      <c r="I156" s="7"/>
      <c r="K156" s="7"/>
      <c r="L156" s="7"/>
    </row>
    <row r="157" spans="1:12" ht="18.75" customHeight="1" x14ac:dyDescent="0.3">
      <c r="A157" s="49">
        <v>3</v>
      </c>
      <c r="B157" s="69" t="s">
        <v>106</v>
      </c>
      <c r="C157" s="70" t="s">
        <v>14</v>
      </c>
      <c r="D157" s="56">
        <v>6.5</v>
      </c>
      <c r="E157" s="51">
        <v>0</v>
      </c>
      <c r="F157" s="56">
        <f>D157*E157</f>
        <v>0</v>
      </c>
      <c r="G157" s="7"/>
      <c r="H157" s="136"/>
      <c r="I157" s="7"/>
      <c r="K157" s="7"/>
      <c r="L157" s="7"/>
    </row>
    <row r="158" spans="1:12" ht="18.75" customHeight="1" x14ac:dyDescent="0.3">
      <c r="A158" s="49"/>
      <c r="B158" s="69"/>
      <c r="C158" s="70"/>
      <c r="D158" s="56"/>
      <c r="E158" s="51"/>
      <c r="F158" s="56">
        <f t="shared" ref="F158:F160" si="3">D158*E158</f>
        <v>0</v>
      </c>
      <c r="G158" s="7"/>
      <c r="H158" s="136"/>
      <c r="I158" s="7"/>
      <c r="K158" s="7"/>
      <c r="L158" s="7"/>
    </row>
    <row r="159" spans="1:12" ht="18.75" customHeight="1" x14ac:dyDescent="0.3">
      <c r="A159" s="49">
        <v>4</v>
      </c>
      <c r="B159" s="69" t="s">
        <v>142</v>
      </c>
      <c r="C159" s="70" t="s">
        <v>14</v>
      </c>
      <c r="D159" s="51">
        <v>3.2</v>
      </c>
      <c r="E159" s="51">
        <v>0</v>
      </c>
      <c r="F159" s="56">
        <f t="shared" si="3"/>
        <v>0</v>
      </c>
      <c r="G159" s="7"/>
      <c r="H159" s="136"/>
      <c r="I159" s="7"/>
      <c r="K159" s="7"/>
      <c r="L159" s="7"/>
    </row>
    <row r="160" spans="1:12" ht="16.5" x14ac:dyDescent="0.3">
      <c r="A160" s="52"/>
      <c r="B160" s="55"/>
      <c r="C160" s="50"/>
      <c r="D160" s="56"/>
      <c r="E160" s="51"/>
      <c r="F160" s="56">
        <f t="shared" si="3"/>
        <v>0</v>
      </c>
      <c r="G160" s="7"/>
      <c r="H160" s="136"/>
      <c r="I160" s="7"/>
      <c r="K160" s="7"/>
      <c r="L160" s="7"/>
    </row>
    <row r="161" spans="1:12" ht="66" x14ac:dyDescent="0.3">
      <c r="A161" s="49">
        <v>5</v>
      </c>
      <c r="B161" s="118" t="s">
        <v>130</v>
      </c>
      <c r="C161" s="70" t="s">
        <v>14</v>
      </c>
      <c r="D161" s="51">
        <v>172</v>
      </c>
      <c r="E161" s="51">
        <v>0</v>
      </c>
      <c r="F161" s="51">
        <f>E161*D161</f>
        <v>0</v>
      </c>
      <c r="G161" s="7"/>
      <c r="H161" s="136"/>
      <c r="I161" s="7"/>
      <c r="K161" s="7"/>
      <c r="L161" s="7"/>
    </row>
    <row r="162" spans="1:12" ht="16.5" x14ac:dyDescent="0.3">
      <c r="A162" s="52"/>
      <c r="B162" s="52"/>
      <c r="C162" s="70"/>
      <c r="D162" s="56"/>
      <c r="E162" s="51"/>
      <c r="F162" s="51"/>
      <c r="G162" s="7"/>
      <c r="H162" s="136"/>
      <c r="I162" s="7"/>
      <c r="K162" s="7"/>
      <c r="L162" s="7"/>
    </row>
    <row r="163" spans="1:12" ht="16.5" x14ac:dyDescent="0.3">
      <c r="A163" s="71" t="str">
        <f>A151</f>
        <v>A-V.</v>
      </c>
      <c r="B163" s="13" t="s">
        <v>6</v>
      </c>
      <c r="C163" s="72"/>
      <c r="D163" s="131"/>
      <c r="E163" s="61"/>
      <c r="F163" s="90">
        <f>SUM(F153:F162)</f>
        <v>0</v>
      </c>
      <c r="G163" s="7"/>
      <c r="H163" s="136"/>
      <c r="I163" s="7"/>
      <c r="K163" s="7"/>
      <c r="L163" s="7"/>
    </row>
    <row r="164" spans="1:12" x14ac:dyDescent="0.2">
      <c r="D164" s="7"/>
      <c r="F164" s="7"/>
      <c r="G164" s="7"/>
      <c r="H164" s="136"/>
      <c r="I164" s="7"/>
      <c r="K164" s="7"/>
      <c r="L164" s="7"/>
    </row>
    <row r="165" spans="1:12" x14ac:dyDescent="0.2">
      <c r="G165" s="7"/>
      <c r="H165" s="136"/>
      <c r="I165" s="7"/>
      <c r="K165" s="7"/>
      <c r="L165" s="7"/>
    </row>
    <row r="166" spans="1:12" ht="33" x14ac:dyDescent="0.25">
      <c r="A166" s="109" t="s">
        <v>40</v>
      </c>
      <c r="B166" s="110" t="s">
        <v>128</v>
      </c>
      <c r="C166" s="108"/>
      <c r="D166" s="115" t="s">
        <v>7</v>
      </c>
      <c r="E166" s="116" t="s">
        <v>162</v>
      </c>
      <c r="F166" s="115" t="s">
        <v>161</v>
      </c>
      <c r="G166" s="7"/>
      <c r="H166" s="136"/>
      <c r="I166" s="7"/>
      <c r="K166" s="7"/>
      <c r="L166" s="7"/>
    </row>
    <row r="167" spans="1:12" ht="18" x14ac:dyDescent="0.25">
      <c r="A167" s="109"/>
      <c r="B167" s="114"/>
      <c r="C167" s="108"/>
      <c r="D167" s="112"/>
      <c r="E167" s="113"/>
      <c r="F167" s="112"/>
      <c r="G167" s="7"/>
      <c r="H167" s="136"/>
      <c r="I167" s="7"/>
      <c r="K167" s="7"/>
      <c r="L167" s="7"/>
    </row>
    <row r="168" spans="1:12" ht="16.5" x14ac:dyDescent="0.3">
      <c r="A168" s="124" t="s">
        <v>9</v>
      </c>
      <c r="B168" s="125" t="s">
        <v>107</v>
      </c>
      <c r="C168" s="122"/>
      <c r="D168" s="123"/>
      <c r="E168" s="123"/>
      <c r="F168" s="123"/>
      <c r="G168" s="7"/>
      <c r="H168" s="136"/>
      <c r="I168" s="7"/>
      <c r="K168" s="7"/>
      <c r="L168" s="7"/>
    </row>
    <row r="169" spans="1:12" ht="165" x14ac:dyDescent="0.3">
      <c r="A169" s="124"/>
      <c r="B169" s="126" t="s">
        <v>108</v>
      </c>
      <c r="C169" s="127"/>
      <c r="D169" s="128"/>
      <c r="E169" s="123"/>
      <c r="F169" s="128"/>
      <c r="G169" s="7"/>
      <c r="H169" s="136"/>
      <c r="I169" s="7"/>
      <c r="K169" s="7"/>
      <c r="L169" s="7"/>
    </row>
    <row r="170" spans="1:12" ht="18" x14ac:dyDescent="0.3">
      <c r="A170" s="129" t="s">
        <v>109</v>
      </c>
      <c r="B170" s="130" t="s">
        <v>110</v>
      </c>
      <c r="C170" s="106" t="s">
        <v>57</v>
      </c>
      <c r="D170" s="104">
        <v>68</v>
      </c>
      <c r="E170" s="104">
        <v>0</v>
      </c>
      <c r="F170" s="104">
        <f>E170*D170</f>
        <v>0</v>
      </c>
      <c r="G170" s="7"/>
      <c r="H170" s="136"/>
      <c r="I170" s="7"/>
      <c r="K170" s="7"/>
      <c r="L170" s="7"/>
    </row>
    <row r="171" spans="1:12" ht="18" x14ac:dyDescent="0.3">
      <c r="A171" s="129" t="s">
        <v>21</v>
      </c>
      <c r="B171" s="130" t="s">
        <v>111</v>
      </c>
      <c r="C171" s="106" t="s">
        <v>57</v>
      </c>
      <c r="D171" s="104">
        <v>22</v>
      </c>
      <c r="E171" s="104">
        <v>0</v>
      </c>
      <c r="F171" s="104">
        <f>E171*D171</f>
        <v>0</v>
      </c>
      <c r="G171" s="7"/>
      <c r="H171" s="136"/>
      <c r="I171" s="7"/>
      <c r="K171" s="7"/>
      <c r="L171" s="7"/>
    </row>
    <row r="172" spans="1:12" ht="16.5" x14ac:dyDescent="0.3">
      <c r="A172" s="103"/>
      <c r="B172" s="105"/>
      <c r="C172" s="102"/>
      <c r="D172" s="104"/>
      <c r="E172" s="104"/>
      <c r="F172" s="104"/>
      <c r="G172" s="7"/>
      <c r="H172" s="136"/>
      <c r="I172" s="7"/>
      <c r="K172" s="7"/>
      <c r="L172" s="7"/>
    </row>
    <row r="173" spans="1:12" ht="16.5" x14ac:dyDescent="0.3">
      <c r="A173" s="119" t="str">
        <f>A166</f>
        <v>A-VI.</v>
      </c>
      <c r="B173" s="111" t="s">
        <v>6</v>
      </c>
      <c r="C173" s="120"/>
      <c r="D173" s="117"/>
      <c r="E173" s="117"/>
      <c r="F173" s="121">
        <f>SUM(F170:F171)</f>
        <v>0</v>
      </c>
      <c r="G173" s="7"/>
      <c r="H173" s="136"/>
      <c r="I173" s="7"/>
      <c r="K173" s="7"/>
      <c r="L173" s="7"/>
    </row>
    <row r="174" spans="1:12" x14ac:dyDescent="0.2">
      <c r="G174" s="7"/>
      <c r="H174" s="136"/>
      <c r="I174" s="7"/>
      <c r="K174" s="7"/>
      <c r="L174" s="7"/>
    </row>
    <row r="175" spans="1:12" x14ac:dyDescent="0.2">
      <c r="G175" s="7"/>
      <c r="H175" s="136"/>
      <c r="I175" s="7"/>
      <c r="K175" s="7"/>
      <c r="L175" s="7"/>
    </row>
    <row r="176" spans="1:12" ht="33" x14ac:dyDescent="0.25">
      <c r="A176" s="9" t="s">
        <v>113</v>
      </c>
      <c r="B176" s="10" t="s">
        <v>69</v>
      </c>
      <c r="C176" s="6"/>
      <c r="D176" s="47" t="s">
        <v>7</v>
      </c>
      <c r="E176" s="48" t="s">
        <v>162</v>
      </c>
      <c r="F176" s="47" t="s">
        <v>161</v>
      </c>
      <c r="G176" s="7"/>
      <c r="H176" s="136"/>
      <c r="I176" s="7"/>
      <c r="K176" s="7"/>
      <c r="L176" s="7"/>
    </row>
    <row r="177" spans="1:12" ht="15.75" x14ac:dyDescent="0.25">
      <c r="A177" s="11"/>
      <c r="B177" s="43"/>
      <c r="C177" s="6"/>
      <c r="D177" s="7"/>
      <c r="E177" s="8"/>
      <c r="F177" s="7"/>
      <c r="G177" s="7"/>
      <c r="H177" s="136"/>
      <c r="I177" s="7"/>
      <c r="K177" s="7"/>
      <c r="L177" s="7"/>
    </row>
    <row r="178" spans="1:12" ht="82.5" customHeight="1" x14ac:dyDescent="0.3">
      <c r="A178" s="49" t="s">
        <v>9</v>
      </c>
      <c r="B178" s="69" t="s">
        <v>131</v>
      </c>
      <c r="C178" s="50" t="s">
        <v>20</v>
      </c>
      <c r="D178" s="56">
        <v>5</v>
      </c>
      <c r="E178" s="51">
        <v>0</v>
      </c>
      <c r="F178" s="56">
        <f>E178*D178</f>
        <v>0</v>
      </c>
      <c r="G178" s="7"/>
      <c r="H178" s="136"/>
      <c r="I178" s="7"/>
      <c r="K178" s="7"/>
      <c r="L178" s="7"/>
    </row>
    <row r="179" spans="1:12" ht="16.5" x14ac:dyDescent="0.3">
      <c r="A179" s="49"/>
      <c r="B179" s="57"/>
      <c r="C179" s="50"/>
      <c r="D179" s="51"/>
      <c r="E179" s="51"/>
      <c r="F179" s="51"/>
      <c r="G179" s="7"/>
      <c r="H179" s="136"/>
      <c r="I179" s="7"/>
      <c r="K179" s="7"/>
      <c r="L179" s="7"/>
    </row>
    <row r="180" spans="1:12" ht="16.5" x14ac:dyDescent="0.3">
      <c r="A180" s="71" t="str">
        <f>A176</f>
        <v>A-VII.</v>
      </c>
      <c r="B180" s="13" t="s">
        <v>6</v>
      </c>
      <c r="C180" s="72"/>
      <c r="D180" s="131"/>
      <c r="E180" s="61"/>
      <c r="F180" s="90">
        <f>SUM(F178:F178)</f>
        <v>0</v>
      </c>
      <c r="G180" s="7"/>
      <c r="H180" s="136"/>
      <c r="I180" s="7"/>
      <c r="K180" s="7"/>
      <c r="L180" s="7"/>
    </row>
    <row r="181" spans="1:12" x14ac:dyDescent="0.2">
      <c r="G181" s="7"/>
      <c r="H181" s="136"/>
      <c r="I181" s="7"/>
      <c r="K181" s="7"/>
      <c r="L181" s="7"/>
    </row>
    <row r="182" spans="1:12" x14ac:dyDescent="0.2">
      <c r="G182" s="7"/>
      <c r="H182" s="136"/>
      <c r="I182" s="7"/>
      <c r="K182" s="7"/>
      <c r="L182" s="7"/>
    </row>
    <row r="183" spans="1:12" x14ac:dyDescent="0.2">
      <c r="G183" s="7"/>
      <c r="H183" s="136"/>
      <c r="I183" s="7"/>
      <c r="K183" s="7"/>
      <c r="L183" s="7"/>
    </row>
    <row r="184" spans="1:12" x14ac:dyDescent="0.2">
      <c r="G184" s="7"/>
      <c r="H184" s="136"/>
      <c r="I184" s="7"/>
      <c r="K184" s="7"/>
      <c r="L184" s="7"/>
    </row>
    <row r="185" spans="1:12" x14ac:dyDescent="0.2">
      <c r="G185" s="7"/>
      <c r="H185" s="136"/>
      <c r="I185" s="7"/>
      <c r="K185" s="7"/>
      <c r="L185" s="7"/>
    </row>
    <row r="186" spans="1:12" x14ac:dyDescent="0.2">
      <c r="G186" s="7"/>
      <c r="H186" s="136"/>
      <c r="I186" s="7"/>
      <c r="K186" s="7"/>
      <c r="L186" s="7"/>
    </row>
    <row r="187" spans="1:12" x14ac:dyDescent="0.2">
      <c r="G187" s="7"/>
      <c r="H187" s="136"/>
      <c r="I187" s="7"/>
      <c r="K187" s="7"/>
      <c r="L187" s="7"/>
    </row>
    <row r="188" spans="1:12" x14ac:dyDescent="0.2">
      <c r="G188" s="7"/>
      <c r="H188" s="136"/>
      <c r="I188" s="7"/>
      <c r="K188" s="7"/>
      <c r="L188" s="7"/>
    </row>
    <row r="189" spans="1:12" x14ac:dyDescent="0.2">
      <c r="G189" s="7"/>
      <c r="H189" s="136"/>
      <c r="I189" s="7"/>
      <c r="K189" s="7"/>
      <c r="L189" s="7"/>
    </row>
    <row r="190" spans="1:12" ht="13.5" x14ac:dyDescent="0.25">
      <c r="A190" s="29"/>
      <c r="B190" s="30"/>
      <c r="C190" s="31"/>
      <c r="D190" s="34"/>
      <c r="E190" s="32"/>
      <c r="F190" s="86"/>
      <c r="G190" s="7"/>
      <c r="H190" s="136"/>
      <c r="I190" s="7"/>
      <c r="K190" s="7"/>
      <c r="L190" s="7"/>
    </row>
    <row r="191" spans="1:12" ht="20.25" x14ac:dyDescent="0.3">
      <c r="A191" s="9"/>
      <c r="B191" s="25" t="s">
        <v>15</v>
      </c>
      <c r="C191" s="6"/>
      <c r="D191" s="17"/>
      <c r="E191" s="8"/>
      <c r="F191" s="7"/>
      <c r="G191" s="7"/>
      <c r="H191" s="136"/>
      <c r="I191" s="7"/>
      <c r="K191" s="7"/>
      <c r="L191" s="7"/>
    </row>
    <row r="192" spans="1:12" ht="20.25" x14ac:dyDescent="0.3">
      <c r="A192" s="9"/>
      <c r="B192" s="25"/>
      <c r="C192" s="6"/>
      <c r="D192" s="17"/>
      <c r="E192" s="8"/>
      <c r="F192" s="7"/>
      <c r="G192" s="7"/>
      <c r="H192" s="136"/>
      <c r="I192" s="7"/>
      <c r="K192" s="7"/>
      <c r="L192" s="7"/>
    </row>
    <row r="193" spans="1:12" x14ac:dyDescent="0.2">
      <c r="A193" s="11"/>
      <c r="B193" s="12"/>
      <c r="C193" s="6"/>
      <c r="D193" s="17"/>
      <c r="E193" s="8"/>
      <c r="F193" s="7"/>
      <c r="G193" s="7"/>
      <c r="H193" s="136"/>
      <c r="I193" s="7"/>
      <c r="K193" s="7"/>
      <c r="L193" s="7"/>
    </row>
    <row r="194" spans="1:12" ht="18" x14ac:dyDescent="0.25">
      <c r="A194" s="44" t="s">
        <v>35</v>
      </c>
      <c r="B194" s="10" t="s">
        <v>65</v>
      </c>
      <c r="C194" s="19"/>
      <c r="D194" s="37"/>
      <c r="E194" s="20"/>
      <c r="F194" s="88">
        <f>F94</f>
        <v>0</v>
      </c>
      <c r="G194" s="7"/>
      <c r="H194" s="136"/>
      <c r="I194" s="7"/>
      <c r="K194" s="7"/>
      <c r="L194" s="7"/>
    </row>
    <row r="195" spans="1:12" ht="15.75" x14ac:dyDescent="0.2">
      <c r="A195" s="18"/>
      <c r="B195" s="22"/>
      <c r="C195" s="19"/>
      <c r="D195" s="19"/>
      <c r="E195" s="20"/>
      <c r="F195" s="7"/>
      <c r="G195" s="7"/>
      <c r="H195" s="136"/>
      <c r="I195" s="7"/>
      <c r="K195" s="7"/>
      <c r="L195" s="7"/>
    </row>
    <row r="196" spans="1:12" ht="18" x14ac:dyDescent="0.25">
      <c r="A196" s="44" t="s">
        <v>36</v>
      </c>
      <c r="B196" s="10" t="s">
        <v>66</v>
      </c>
      <c r="C196" s="19"/>
      <c r="D196" s="19"/>
      <c r="E196" s="20"/>
      <c r="F196" s="88">
        <f>F109</f>
        <v>0</v>
      </c>
      <c r="G196" s="7"/>
      <c r="H196" s="136"/>
      <c r="I196" s="7"/>
      <c r="K196" s="7"/>
      <c r="L196" s="7"/>
    </row>
    <row r="197" spans="1:12" ht="15.75" x14ac:dyDescent="0.2">
      <c r="A197" s="18"/>
      <c r="B197" s="22"/>
      <c r="C197" s="19"/>
      <c r="D197" s="19"/>
      <c r="E197" s="20"/>
      <c r="F197" s="7"/>
      <c r="G197" s="7"/>
      <c r="H197" s="136"/>
      <c r="I197" s="7"/>
      <c r="K197" s="7"/>
      <c r="L197" s="7"/>
    </row>
    <row r="198" spans="1:12" ht="18" x14ac:dyDescent="0.25">
      <c r="A198" s="9" t="s">
        <v>37</v>
      </c>
      <c r="B198" s="10" t="s">
        <v>100</v>
      </c>
      <c r="C198" s="19"/>
      <c r="D198" s="19"/>
      <c r="E198" s="20"/>
      <c r="F198" s="88">
        <f>F124</f>
        <v>0</v>
      </c>
      <c r="G198" s="7"/>
      <c r="H198" s="136"/>
      <c r="I198" s="7"/>
      <c r="K198" s="7"/>
      <c r="L198" s="7"/>
    </row>
    <row r="199" spans="1:12" ht="15.75" x14ac:dyDescent="0.2">
      <c r="A199" s="18"/>
      <c r="B199" s="22"/>
      <c r="C199" s="19"/>
      <c r="D199" s="19"/>
      <c r="E199" s="20"/>
      <c r="F199" s="7"/>
      <c r="G199" s="7"/>
      <c r="H199" s="136"/>
      <c r="I199" s="7"/>
      <c r="K199" s="7"/>
      <c r="L199" s="7"/>
    </row>
    <row r="200" spans="1:12" ht="18" x14ac:dyDescent="0.25">
      <c r="A200" s="9" t="s">
        <v>38</v>
      </c>
      <c r="B200" s="10" t="s">
        <v>67</v>
      </c>
      <c r="C200" s="19"/>
      <c r="D200" s="19"/>
      <c r="E200" s="20"/>
      <c r="F200" s="88">
        <f>F148</f>
        <v>0</v>
      </c>
      <c r="G200" s="7"/>
      <c r="H200" s="136"/>
      <c r="I200" s="7"/>
      <c r="K200" s="7"/>
      <c r="L200" s="7"/>
    </row>
    <row r="201" spans="1:12" ht="15.75" x14ac:dyDescent="0.2">
      <c r="A201" s="18"/>
      <c r="B201" s="22"/>
      <c r="C201" s="19"/>
      <c r="D201" s="19"/>
      <c r="E201" s="20"/>
      <c r="F201" s="7"/>
      <c r="G201" s="7"/>
      <c r="H201" s="136"/>
      <c r="I201" s="7"/>
      <c r="K201" s="7"/>
      <c r="L201" s="7"/>
    </row>
    <row r="202" spans="1:12" ht="18" x14ac:dyDescent="0.25">
      <c r="A202" s="9" t="s">
        <v>39</v>
      </c>
      <c r="B202" s="10" t="s">
        <v>70</v>
      </c>
      <c r="C202" s="19"/>
      <c r="D202" s="19"/>
      <c r="E202" s="20"/>
      <c r="F202" s="89">
        <f>F163</f>
        <v>0</v>
      </c>
      <c r="G202" s="7"/>
      <c r="H202" s="136"/>
      <c r="I202" s="7"/>
      <c r="K202" s="7"/>
      <c r="L202" s="7"/>
    </row>
    <row r="203" spans="1:12" ht="18" x14ac:dyDescent="0.25">
      <c r="A203" s="9"/>
      <c r="B203" s="10"/>
      <c r="C203" s="19"/>
      <c r="D203" s="19"/>
      <c r="E203" s="20"/>
      <c r="F203" s="89"/>
      <c r="G203" s="7"/>
      <c r="H203" s="136"/>
      <c r="I203" s="7"/>
      <c r="K203" s="7"/>
      <c r="L203" s="7"/>
    </row>
    <row r="204" spans="1:12" ht="18" x14ac:dyDescent="0.25">
      <c r="A204" s="9" t="s">
        <v>40</v>
      </c>
      <c r="B204" s="10" t="s">
        <v>112</v>
      </c>
      <c r="C204" s="19"/>
      <c r="D204" s="19"/>
      <c r="E204" s="20"/>
      <c r="F204" s="89">
        <f>F173</f>
        <v>0</v>
      </c>
      <c r="G204" s="7"/>
      <c r="H204" s="136"/>
      <c r="I204" s="7"/>
      <c r="K204" s="7"/>
      <c r="L204" s="7"/>
    </row>
    <row r="205" spans="1:12" ht="15.75" x14ac:dyDescent="0.2">
      <c r="A205" s="18"/>
      <c r="B205" s="22"/>
      <c r="C205" s="19"/>
      <c r="D205" s="19"/>
      <c r="E205" s="20"/>
      <c r="F205" s="7"/>
      <c r="G205" s="7"/>
      <c r="H205" s="136"/>
      <c r="I205" s="7"/>
      <c r="K205" s="7"/>
      <c r="L205" s="7"/>
    </row>
    <row r="206" spans="1:12" ht="18" x14ac:dyDescent="0.25">
      <c r="A206" s="9" t="s">
        <v>113</v>
      </c>
      <c r="B206" s="10" t="s">
        <v>69</v>
      </c>
      <c r="C206" s="6"/>
      <c r="D206" s="17"/>
      <c r="E206" s="8"/>
      <c r="F206" s="89">
        <f>F180</f>
        <v>0</v>
      </c>
      <c r="G206" s="7"/>
      <c r="H206" s="136"/>
      <c r="I206" s="7"/>
      <c r="K206" s="7"/>
      <c r="L206" s="7"/>
    </row>
    <row r="207" spans="1:12" ht="15.75" x14ac:dyDescent="0.2">
      <c r="B207" s="22"/>
      <c r="C207" s="6"/>
      <c r="D207" s="17"/>
      <c r="E207" s="8"/>
      <c r="F207" s="7"/>
      <c r="G207" s="7"/>
      <c r="H207" s="136"/>
      <c r="I207" s="7"/>
      <c r="K207" s="7"/>
      <c r="L207" s="7"/>
    </row>
    <row r="208" spans="1:12" ht="15.75" x14ac:dyDescent="0.2">
      <c r="A208" s="18"/>
      <c r="B208" s="22"/>
      <c r="C208" s="6"/>
      <c r="D208" s="17"/>
      <c r="E208" s="8"/>
      <c r="F208" s="7"/>
      <c r="G208" s="7"/>
      <c r="H208" s="136"/>
      <c r="I208" s="7"/>
      <c r="K208" s="7"/>
      <c r="L208" s="7"/>
    </row>
    <row r="209" spans="2:12" x14ac:dyDescent="0.2">
      <c r="C209" s="6"/>
      <c r="D209" s="17"/>
      <c r="E209" s="8"/>
      <c r="F209" s="7"/>
      <c r="G209" s="7"/>
      <c r="H209" s="136"/>
      <c r="I209" s="7"/>
      <c r="K209" s="7"/>
      <c r="L209" s="7"/>
    </row>
    <row r="210" spans="2:12" ht="18" x14ac:dyDescent="0.25">
      <c r="B210" s="23" t="s">
        <v>41</v>
      </c>
      <c r="C210" s="14"/>
      <c r="D210" s="24"/>
      <c r="E210" s="15"/>
      <c r="F210" s="87">
        <f>SUM(F194:F207)</f>
        <v>0</v>
      </c>
      <c r="G210" s="7"/>
      <c r="H210" s="136"/>
      <c r="I210" s="7"/>
      <c r="K210" s="7"/>
      <c r="L210" s="7"/>
    </row>
    <row r="211" spans="2:12" x14ac:dyDescent="0.2">
      <c r="G211" s="7"/>
      <c r="H211" s="136"/>
      <c r="I211" s="7"/>
      <c r="K211" s="7"/>
      <c r="L211" s="7"/>
    </row>
    <row r="212" spans="2:12" x14ac:dyDescent="0.2">
      <c r="G212" s="7"/>
      <c r="H212" s="136"/>
      <c r="I212" s="7"/>
      <c r="K212" s="7"/>
      <c r="L212" s="7"/>
    </row>
    <row r="213" spans="2:12" x14ac:dyDescent="0.2">
      <c r="G213" s="7"/>
      <c r="H213" s="136"/>
      <c r="I213" s="7"/>
      <c r="K213" s="7"/>
      <c r="L213" s="7"/>
    </row>
    <row r="214" spans="2:12" x14ac:dyDescent="0.2">
      <c r="G214" s="7"/>
      <c r="H214" s="136"/>
      <c r="I214" s="7"/>
      <c r="K214" s="7"/>
      <c r="L214" s="7"/>
    </row>
    <row r="215" spans="2:12" x14ac:dyDescent="0.2">
      <c r="G215" s="7"/>
      <c r="H215" s="136"/>
      <c r="I215" s="7"/>
      <c r="K215" s="7"/>
      <c r="L215" s="7"/>
    </row>
    <row r="216" spans="2:12" x14ac:dyDescent="0.2">
      <c r="G216" s="7"/>
      <c r="H216" s="136"/>
      <c r="I216" s="7"/>
      <c r="K216" s="7"/>
      <c r="L216" s="7"/>
    </row>
    <row r="217" spans="2:12" x14ac:dyDescent="0.2">
      <c r="G217" s="7"/>
      <c r="H217" s="136"/>
      <c r="I217" s="7"/>
      <c r="K217" s="7"/>
      <c r="L217" s="7"/>
    </row>
    <row r="218" spans="2:12" x14ac:dyDescent="0.2">
      <c r="G218" s="7"/>
      <c r="H218" s="136"/>
      <c r="I218" s="7"/>
      <c r="K218" s="7"/>
      <c r="L218" s="7"/>
    </row>
    <row r="219" spans="2:12" x14ac:dyDescent="0.2">
      <c r="G219" s="7"/>
      <c r="H219" s="136"/>
      <c r="I219" s="7"/>
      <c r="K219" s="7"/>
      <c r="L219" s="7"/>
    </row>
    <row r="220" spans="2:12" x14ac:dyDescent="0.2">
      <c r="G220" s="7"/>
      <c r="H220" s="136"/>
      <c r="I220" s="7"/>
      <c r="K220" s="7"/>
      <c r="L220" s="7"/>
    </row>
    <row r="221" spans="2:12" x14ac:dyDescent="0.2">
      <c r="G221" s="7"/>
      <c r="H221" s="136"/>
      <c r="I221" s="7"/>
      <c r="K221" s="7"/>
      <c r="L221" s="7"/>
    </row>
    <row r="222" spans="2:12" x14ac:dyDescent="0.2">
      <c r="G222" s="7"/>
      <c r="H222" s="136"/>
      <c r="I222" s="7"/>
      <c r="K222" s="7"/>
      <c r="L222" s="7"/>
    </row>
    <row r="223" spans="2:12" x14ac:dyDescent="0.2">
      <c r="G223" s="7"/>
      <c r="H223" s="136"/>
      <c r="I223" s="7"/>
      <c r="K223" s="7"/>
      <c r="L223" s="7"/>
    </row>
    <row r="224" spans="2:12" x14ac:dyDescent="0.2">
      <c r="G224" s="7"/>
      <c r="H224" s="136"/>
      <c r="I224" s="7"/>
      <c r="K224" s="7"/>
      <c r="L224" s="7"/>
    </row>
    <row r="225" spans="1:12" x14ac:dyDescent="0.2">
      <c r="G225" s="7"/>
      <c r="H225" s="136"/>
      <c r="I225" s="7"/>
      <c r="K225" s="7"/>
      <c r="L225" s="7"/>
    </row>
    <row r="226" spans="1:12" x14ac:dyDescent="0.2">
      <c r="G226" s="7"/>
      <c r="H226" s="136"/>
      <c r="I226" s="7"/>
      <c r="K226" s="7"/>
      <c r="L226" s="7"/>
    </row>
    <row r="227" spans="1:12" x14ac:dyDescent="0.2">
      <c r="G227" s="7"/>
      <c r="H227" s="136"/>
      <c r="I227" s="7"/>
      <c r="K227" s="7"/>
      <c r="L227" s="7"/>
    </row>
    <row r="228" spans="1:12" x14ac:dyDescent="0.2">
      <c r="G228" s="7"/>
      <c r="H228" s="136"/>
      <c r="I228" s="7"/>
      <c r="K228" s="7"/>
      <c r="L228" s="7"/>
    </row>
    <row r="229" spans="1:12" x14ac:dyDescent="0.2">
      <c r="G229" s="7"/>
      <c r="H229" s="136"/>
      <c r="I229" s="7"/>
      <c r="K229" s="7"/>
      <c r="L229" s="7"/>
    </row>
    <row r="230" spans="1:12" x14ac:dyDescent="0.2">
      <c r="G230" s="7"/>
      <c r="H230" s="136"/>
      <c r="I230" s="7"/>
      <c r="K230" s="7"/>
      <c r="L230" s="7"/>
    </row>
    <row r="231" spans="1:12" x14ac:dyDescent="0.2">
      <c r="G231" s="7"/>
      <c r="H231" s="136"/>
      <c r="I231" s="7"/>
      <c r="K231" s="7"/>
      <c r="L231" s="7"/>
    </row>
    <row r="232" spans="1:12" x14ac:dyDescent="0.2">
      <c r="G232" s="7"/>
      <c r="H232" s="136"/>
      <c r="I232" s="7"/>
      <c r="K232" s="7"/>
      <c r="L232" s="7"/>
    </row>
    <row r="233" spans="1:12" x14ac:dyDescent="0.2">
      <c r="G233" s="7"/>
      <c r="H233" s="136"/>
      <c r="I233" s="7"/>
      <c r="K233" s="7"/>
      <c r="L233" s="7"/>
    </row>
    <row r="234" spans="1:12" x14ac:dyDescent="0.2">
      <c r="G234" s="7"/>
      <c r="H234" s="136"/>
      <c r="I234" s="7"/>
      <c r="K234" s="7"/>
      <c r="L234" s="7"/>
    </row>
    <row r="235" spans="1:12" x14ac:dyDescent="0.2">
      <c r="G235" s="7"/>
      <c r="H235" s="136"/>
      <c r="I235" s="7"/>
      <c r="K235" s="7"/>
      <c r="L235" s="7"/>
    </row>
    <row r="236" spans="1:12" x14ac:dyDescent="0.2">
      <c r="G236" s="7"/>
      <c r="H236" s="136"/>
      <c r="I236" s="7"/>
      <c r="K236" s="7"/>
      <c r="L236" s="7"/>
    </row>
    <row r="237" spans="1:12" x14ac:dyDescent="0.2">
      <c r="G237" s="7"/>
      <c r="H237" s="136"/>
      <c r="I237" s="7"/>
      <c r="K237" s="7"/>
      <c r="L237" s="7"/>
    </row>
    <row r="238" spans="1:12" x14ac:dyDescent="0.2">
      <c r="G238" s="7"/>
      <c r="H238" s="136"/>
      <c r="I238" s="7"/>
      <c r="K238" s="7"/>
      <c r="L238" s="7"/>
    </row>
    <row r="239" spans="1:12" ht="13.5" x14ac:dyDescent="0.25">
      <c r="A239" s="29"/>
      <c r="B239" s="30"/>
      <c r="C239" s="31"/>
      <c r="D239" s="34"/>
      <c r="E239" s="32"/>
      <c r="F239" s="33"/>
      <c r="G239" s="7"/>
      <c r="H239" s="136"/>
      <c r="I239" s="7"/>
      <c r="K239" s="7"/>
      <c r="L239" s="7"/>
    </row>
    <row r="240" spans="1:12" ht="20.25" x14ac:dyDescent="0.3">
      <c r="A240" s="9"/>
      <c r="B240" s="25" t="s">
        <v>34</v>
      </c>
      <c r="C240" s="6"/>
      <c r="D240" s="17"/>
      <c r="E240" s="8"/>
      <c r="G240" s="7"/>
      <c r="H240" s="136"/>
      <c r="I240" s="7"/>
      <c r="K240" s="7"/>
      <c r="L240" s="7"/>
    </row>
    <row r="241" spans="1:12" x14ac:dyDescent="0.2">
      <c r="A241" s="11"/>
      <c r="B241" s="12"/>
      <c r="C241" s="6"/>
      <c r="D241" s="17"/>
      <c r="E241" s="8"/>
      <c r="G241" s="7"/>
      <c r="H241" s="136"/>
      <c r="I241" s="7"/>
      <c r="K241" s="7"/>
      <c r="L241" s="7"/>
    </row>
    <row r="242" spans="1:12" ht="18" x14ac:dyDescent="0.25">
      <c r="A242" s="44" t="s">
        <v>43</v>
      </c>
      <c r="B242" s="10" t="s">
        <v>71</v>
      </c>
      <c r="C242" s="19"/>
      <c r="D242" s="37"/>
      <c r="E242" s="20"/>
      <c r="F242" s="37"/>
      <c r="G242" s="7"/>
      <c r="H242" s="136"/>
      <c r="I242" s="7"/>
      <c r="K242" s="7"/>
      <c r="L242" s="7"/>
    </row>
    <row r="243" spans="1:12" ht="15.75" x14ac:dyDescent="0.2">
      <c r="A243" s="18"/>
      <c r="B243" s="22"/>
      <c r="C243" s="19"/>
      <c r="D243" s="19"/>
      <c r="E243" s="20"/>
      <c r="F243" s="7"/>
      <c r="G243" s="7"/>
      <c r="H243" s="136"/>
      <c r="I243" s="7"/>
      <c r="K243" s="7"/>
      <c r="L243" s="7"/>
    </row>
    <row r="244" spans="1:12" ht="18" x14ac:dyDescent="0.25">
      <c r="A244" s="44" t="s">
        <v>45</v>
      </c>
      <c r="B244" s="10" t="s">
        <v>72</v>
      </c>
      <c r="C244" s="19"/>
      <c r="D244" s="19"/>
      <c r="E244" s="20"/>
      <c r="F244" s="20"/>
      <c r="G244" s="7"/>
      <c r="H244" s="136"/>
      <c r="I244" s="7"/>
      <c r="K244" s="7"/>
      <c r="L244" s="7"/>
    </row>
    <row r="245" spans="1:12" ht="15.75" x14ac:dyDescent="0.2">
      <c r="A245" s="18"/>
      <c r="B245" s="22"/>
      <c r="C245" s="19"/>
      <c r="D245" s="19"/>
      <c r="E245" s="20"/>
      <c r="F245" s="7"/>
      <c r="G245" s="7"/>
      <c r="H245" s="136"/>
      <c r="I245" s="7"/>
      <c r="K245" s="7"/>
      <c r="L245" s="7"/>
    </row>
    <row r="246" spans="1:12" ht="18" x14ac:dyDescent="0.25">
      <c r="A246" s="9" t="s">
        <v>46</v>
      </c>
      <c r="B246" s="10" t="s">
        <v>73</v>
      </c>
      <c r="C246" s="19"/>
      <c r="D246" s="19"/>
      <c r="E246" s="20"/>
      <c r="F246" s="37"/>
      <c r="G246" s="7"/>
      <c r="H246" s="136"/>
      <c r="I246" s="7"/>
      <c r="K246" s="7"/>
      <c r="L246" s="7"/>
    </row>
    <row r="247" spans="1:12" ht="15.75" x14ac:dyDescent="0.2">
      <c r="A247" s="18"/>
      <c r="B247" s="22"/>
      <c r="C247" s="19"/>
      <c r="D247" s="19"/>
      <c r="E247" s="20"/>
      <c r="F247" s="7"/>
      <c r="G247" s="7"/>
      <c r="H247" s="136"/>
      <c r="I247" s="7"/>
      <c r="K247" s="7"/>
      <c r="L247" s="7"/>
    </row>
    <row r="248" spans="1:12" ht="18" x14ac:dyDescent="0.25">
      <c r="A248" s="9" t="s">
        <v>47</v>
      </c>
      <c r="B248" s="10" t="s">
        <v>74</v>
      </c>
      <c r="C248" s="19"/>
      <c r="D248" s="19"/>
      <c r="E248" s="20"/>
      <c r="F248" s="7"/>
      <c r="G248" s="7"/>
      <c r="H248" s="136"/>
      <c r="I248" s="7"/>
      <c r="K248" s="7"/>
      <c r="L248" s="7"/>
    </row>
    <row r="249" spans="1:12" ht="15.75" x14ac:dyDescent="0.2">
      <c r="A249" s="18"/>
      <c r="B249" s="22"/>
      <c r="C249" s="19"/>
      <c r="D249" s="19"/>
      <c r="E249" s="20"/>
      <c r="F249" s="7"/>
      <c r="G249" s="7"/>
      <c r="H249" s="136"/>
      <c r="I249" s="7"/>
      <c r="K249" s="7"/>
      <c r="L249" s="7"/>
    </row>
    <row r="250" spans="1:12" ht="18" x14ac:dyDescent="0.25">
      <c r="A250" s="9" t="s">
        <v>84</v>
      </c>
      <c r="B250" s="10" t="s">
        <v>85</v>
      </c>
      <c r="C250" s="22"/>
      <c r="D250" s="22"/>
      <c r="E250" s="20"/>
      <c r="F250" s="7"/>
      <c r="G250" s="7"/>
      <c r="H250" s="136"/>
      <c r="I250" s="7"/>
      <c r="K250" s="7"/>
      <c r="L250" s="7"/>
    </row>
    <row r="251" spans="1:12" ht="15.75" x14ac:dyDescent="0.2">
      <c r="A251" s="18"/>
      <c r="B251" s="22"/>
      <c r="C251" s="22"/>
      <c r="D251" s="22"/>
      <c r="E251" s="20"/>
      <c r="F251" s="7"/>
      <c r="G251" s="7"/>
      <c r="H251" s="136"/>
      <c r="I251" s="7"/>
      <c r="K251" s="7"/>
      <c r="L251" s="7"/>
    </row>
    <row r="252" spans="1:12" ht="15.75" x14ac:dyDescent="0.2">
      <c r="A252" s="18"/>
      <c r="B252" s="22"/>
      <c r="C252" s="22"/>
      <c r="D252" s="22"/>
      <c r="E252" s="20"/>
      <c r="F252" s="7"/>
      <c r="G252" s="7"/>
      <c r="H252" s="136"/>
      <c r="I252" s="7"/>
      <c r="K252" s="7"/>
      <c r="L252" s="7"/>
    </row>
    <row r="253" spans="1:12" ht="15.75" x14ac:dyDescent="0.2">
      <c r="A253" s="18"/>
      <c r="B253" s="22"/>
      <c r="C253" s="22"/>
      <c r="D253" s="22"/>
      <c r="E253" s="20"/>
      <c r="F253" s="7"/>
      <c r="G253" s="7"/>
      <c r="H253" s="136"/>
      <c r="I253" s="7"/>
      <c r="K253" s="7"/>
      <c r="L253" s="7"/>
    </row>
    <row r="254" spans="1:12" ht="15.75" x14ac:dyDescent="0.2">
      <c r="A254" s="18"/>
      <c r="B254" s="22"/>
      <c r="C254" s="22"/>
      <c r="D254" s="22"/>
      <c r="E254" s="20"/>
      <c r="F254" s="7"/>
      <c r="G254" s="7"/>
      <c r="H254" s="136"/>
      <c r="I254" s="7"/>
      <c r="K254" s="7"/>
      <c r="L254" s="7"/>
    </row>
    <row r="255" spans="1:12" ht="15.75" x14ac:dyDescent="0.2">
      <c r="A255" s="18"/>
      <c r="B255" s="22"/>
      <c r="C255" s="22"/>
      <c r="D255" s="22"/>
      <c r="E255" s="20"/>
      <c r="F255" s="7"/>
      <c r="G255" s="7"/>
      <c r="H255" s="136"/>
      <c r="I255" s="7"/>
      <c r="K255" s="7"/>
      <c r="L255" s="7"/>
    </row>
    <row r="256" spans="1:12" ht="15.75" x14ac:dyDescent="0.2">
      <c r="A256" s="18"/>
      <c r="B256" s="22"/>
      <c r="C256" s="22"/>
      <c r="D256" s="22"/>
      <c r="E256" s="20"/>
      <c r="F256" s="7"/>
      <c r="G256" s="7"/>
      <c r="H256" s="136"/>
      <c r="I256" s="7"/>
      <c r="K256" s="7"/>
      <c r="L256" s="7"/>
    </row>
    <row r="257" spans="1:12" ht="15.75" x14ac:dyDescent="0.2">
      <c r="A257" s="18"/>
      <c r="B257" s="22"/>
      <c r="C257" s="22"/>
      <c r="D257" s="22"/>
      <c r="E257" s="20"/>
      <c r="F257" s="7"/>
      <c r="G257" s="7"/>
      <c r="H257" s="136"/>
      <c r="I257" s="7"/>
      <c r="K257" s="7"/>
      <c r="L257" s="7"/>
    </row>
    <row r="258" spans="1:12" ht="15.75" x14ac:dyDescent="0.2">
      <c r="A258" s="18"/>
      <c r="B258" s="22"/>
      <c r="C258" s="22"/>
      <c r="D258" s="22"/>
      <c r="E258" s="20"/>
      <c r="F258" s="7"/>
      <c r="G258" s="7"/>
      <c r="H258" s="136"/>
      <c r="I258" s="7"/>
      <c r="K258" s="7"/>
      <c r="L258" s="7"/>
    </row>
    <row r="259" spans="1:12" ht="15.75" x14ac:dyDescent="0.2">
      <c r="A259" s="18"/>
      <c r="B259" s="22"/>
      <c r="C259" s="22"/>
      <c r="D259" s="22"/>
      <c r="E259" s="20"/>
      <c r="F259" s="7"/>
      <c r="G259" s="7"/>
      <c r="H259" s="136"/>
      <c r="I259" s="7"/>
      <c r="K259" s="7"/>
      <c r="L259" s="7"/>
    </row>
    <row r="260" spans="1:12" ht="15.75" x14ac:dyDescent="0.2">
      <c r="A260" s="18"/>
      <c r="B260" s="22"/>
      <c r="C260" s="22"/>
      <c r="D260" s="22"/>
      <c r="E260" s="20"/>
      <c r="F260" s="7"/>
      <c r="G260" s="7"/>
      <c r="H260" s="136"/>
      <c r="I260" s="7"/>
      <c r="K260" s="7"/>
      <c r="L260" s="7"/>
    </row>
    <row r="261" spans="1:12" ht="15.75" x14ac:dyDescent="0.2">
      <c r="A261" s="18"/>
      <c r="B261" s="22"/>
      <c r="C261" s="22"/>
      <c r="D261" s="22"/>
      <c r="E261" s="20"/>
      <c r="F261" s="7"/>
      <c r="G261" s="7"/>
      <c r="H261" s="136"/>
      <c r="I261" s="7"/>
      <c r="K261" s="7"/>
      <c r="L261" s="7"/>
    </row>
    <row r="262" spans="1:12" ht="15.75" x14ac:dyDescent="0.2">
      <c r="A262" s="18"/>
      <c r="B262" s="22"/>
      <c r="C262" s="22"/>
      <c r="D262" s="22"/>
      <c r="E262" s="20"/>
      <c r="F262" s="7"/>
      <c r="G262" s="7"/>
      <c r="H262" s="136"/>
      <c r="I262" s="7"/>
      <c r="K262" s="7"/>
      <c r="L262" s="7"/>
    </row>
    <row r="263" spans="1:12" ht="15.75" x14ac:dyDescent="0.2">
      <c r="A263" s="18"/>
      <c r="B263" s="22"/>
      <c r="C263" s="22"/>
      <c r="D263" s="22"/>
      <c r="E263" s="20"/>
      <c r="F263" s="7"/>
      <c r="G263" s="7"/>
      <c r="H263" s="136"/>
      <c r="I263" s="7"/>
      <c r="K263" s="7"/>
      <c r="L263" s="7"/>
    </row>
    <row r="264" spans="1:12" ht="15.75" x14ac:dyDescent="0.2">
      <c r="A264" s="18"/>
      <c r="B264" s="22"/>
      <c r="C264" s="22"/>
      <c r="D264" s="22"/>
      <c r="E264" s="20"/>
      <c r="F264" s="7"/>
      <c r="G264" s="7"/>
      <c r="H264" s="136"/>
      <c r="I264" s="7"/>
      <c r="K264" s="7"/>
      <c r="L264" s="7"/>
    </row>
    <row r="265" spans="1:12" ht="15.75" x14ac:dyDescent="0.2">
      <c r="A265" s="18"/>
      <c r="B265" s="22"/>
      <c r="C265" s="22"/>
      <c r="D265" s="22"/>
      <c r="E265" s="20"/>
      <c r="F265" s="7"/>
      <c r="G265" s="7"/>
      <c r="H265" s="136"/>
      <c r="I265" s="7"/>
      <c r="K265" s="7"/>
      <c r="L265" s="7"/>
    </row>
    <row r="266" spans="1:12" ht="15.75" x14ac:dyDescent="0.2">
      <c r="A266" s="18"/>
      <c r="B266" s="22"/>
      <c r="C266" s="22"/>
      <c r="D266" s="22"/>
      <c r="E266" s="20"/>
      <c r="F266" s="7"/>
      <c r="G266" s="7"/>
      <c r="H266" s="136"/>
      <c r="I266" s="7"/>
      <c r="K266" s="7"/>
      <c r="L266" s="7"/>
    </row>
    <row r="267" spans="1:12" ht="15.75" x14ac:dyDescent="0.2">
      <c r="A267" s="18"/>
      <c r="B267" s="22"/>
      <c r="C267" s="22"/>
      <c r="D267" s="22"/>
      <c r="E267" s="20"/>
      <c r="F267" s="7"/>
      <c r="G267" s="7"/>
      <c r="H267" s="136"/>
      <c r="I267" s="7"/>
      <c r="K267" s="7"/>
      <c r="L267" s="7"/>
    </row>
    <row r="268" spans="1:12" ht="15.75" x14ac:dyDescent="0.2">
      <c r="A268" s="18"/>
      <c r="B268" s="22"/>
      <c r="C268" s="22"/>
      <c r="D268" s="22"/>
      <c r="E268" s="20"/>
      <c r="F268" s="7"/>
      <c r="G268" s="7"/>
      <c r="H268" s="136"/>
      <c r="I268" s="7"/>
      <c r="K268" s="7"/>
      <c r="L268" s="7"/>
    </row>
    <row r="269" spans="1:12" ht="15.75" x14ac:dyDescent="0.2">
      <c r="A269" s="18"/>
      <c r="B269" s="22"/>
      <c r="C269" s="22"/>
      <c r="D269" s="22"/>
      <c r="E269" s="20"/>
      <c r="F269" s="7"/>
      <c r="G269" s="7"/>
      <c r="H269" s="136"/>
      <c r="I269" s="7"/>
      <c r="K269" s="7"/>
      <c r="L269" s="7"/>
    </row>
    <row r="270" spans="1:12" ht="15.75" x14ac:dyDescent="0.2">
      <c r="A270" s="18"/>
      <c r="B270" s="22"/>
      <c r="C270" s="22"/>
      <c r="D270" s="22"/>
      <c r="E270" s="20"/>
      <c r="F270" s="7"/>
      <c r="G270" s="7"/>
      <c r="H270" s="136"/>
      <c r="I270" s="7"/>
      <c r="K270" s="7"/>
      <c r="L270" s="7"/>
    </row>
    <row r="271" spans="1:12" ht="15.75" x14ac:dyDescent="0.2">
      <c r="A271" s="18"/>
      <c r="B271" s="22"/>
      <c r="C271" s="22"/>
      <c r="D271" s="22"/>
      <c r="E271" s="20"/>
      <c r="F271" s="7"/>
      <c r="G271" s="7"/>
      <c r="H271" s="136"/>
      <c r="I271" s="7"/>
      <c r="K271" s="7"/>
      <c r="L271" s="7"/>
    </row>
    <row r="272" spans="1:12" ht="15.75" x14ac:dyDescent="0.2">
      <c r="A272" s="18"/>
      <c r="B272" s="22"/>
      <c r="C272" s="22"/>
      <c r="D272" s="22"/>
      <c r="E272" s="20"/>
      <c r="F272" s="7"/>
      <c r="G272" s="7"/>
      <c r="H272" s="136"/>
      <c r="I272" s="7"/>
      <c r="K272" s="7"/>
      <c r="L272" s="7"/>
    </row>
    <row r="273" spans="1:12" ht="15.75" x14ac:dyDescent="0.2">
      <c r="A273" s="18"/>
      <c r="B273" s="22"/>
      <c r="C273" s="22"/>
      <c r="D273" s="22"/>
      <c r="E273" s="20"/>
      <c r="F273" s="7"/>
      <c r="G273" s="7"/>
      <c r="H273" s="136"/>
      <c r="I273" s="7"/>
      <c r="K273" s="7"/>
      <c r="L273" s="7"/>
    </row>
    <row r="274" spans="1:12" ht="15.75" x14ac:dyDescent="0.2">
      <c r="A274" s="18"/>
      <c r="B274" s="22"/>
      <c r="C274" s="22"/>
      <c r="D274" s="22"/>
      <c r="E274" s="20"/>
      <c r="F274" s="7"/>
      <c r="G274" s="7"/>
      <c r="H274" s="136"/>
      <c r="I274" s="7"/>
      <c r="K274" s="7"/>
      <c r="L274" s="7"/>
    </row>
    <row r="275" spans="1:12" ht="15.75" x14ac:dyDescent="0.2">
      <c r="A275" s="18"/>
      <c r="B275" s="22"/>
      <c r="C275" s="22"/>
      <c r="D275" s="22"/>
      <c r="E275" s="20"/>
      <c r="F275" s="7"/>
      <c r="G275" s="7"/>
      <c r="H275" s="136"/>
      <c r="I275" s="7"/>
      <c r="K275" s="7"/>
      <c r="L275" s="7"/>
    </row>
    <row r="276" spans="1:12" ht="15.75" x14ac:dyDescent="0.2">
      <c r="A276" s="18"/>
      <c r="B276" s="22"/>
      <c r="C276" s="22"/>
      <c r="D276" s="22"/>
      <c r="E276" s="20"/>
      <c r="F276" s="7"/>
      <c r="G276" s="7"/>
      <c r="H276" s="136"/>
      <c r="I276" s="7"/>
      <c r="K276" s="7"/>
      <c r="L276" s="7"/>
    </row>
    <row r="277" spans="1:12" ht="15.75" x14ac:dyDescent="0.2">
      <c r="A277" s="18"/>
      <c r="B277" s="22"/>
      <c r="C277" s="22"/>
      <c r="D277" s="22"/>
      <c r="E277" s="20"/>
      <c r="F277" s="7"/>
      <c r="G277" s="7"/>
      <c r="H277" s="136"/>
      <c r="I277" s="7"/>
      <c r="K277" s="7"/>
      <c r="L277" s="7"/>
    </row>
    <row r="278" spans="1:12" ht="15.75" x14ac:dyDescent="0.2">
      <c r="A278" s="18"/>
      <c r="B278" s="22"/>
      <c r="C278" s="22"/>
      <c r="D278" s="22"/>
      <c r="E278" s="20"/>
      <c r="F278" s="7"/>
      <c r="G278" s="7"/>
      <c r="H278" s="136"/>
      <c r="I278" s="7"/>
      <c r="K278" s="7"/>
      <c r="L278" s="7"/>
    </row>
    <row r="279" spans="1:12" ht="15.75" x14ac:dyDescent="0.2">
      <c r="A279" s="18"/>
      <c r="B279" s="22"/>
      <c r="C279" s="22"/>
      <c r="D279" s="22"/>
      <c r="E279" s="20"/>
      <c r="F279" s="7"/>
      <c r="G279" s="7"/>
      <c r="H279" s="136"/>
      <c r="I279" s="7"/>
      <c r="K279" s="7"/>
      <c r="L279" s="7"/>
    </row>
    <row r="280" spans="1:12" ht="15.75" x14ac:dyDescent="0.2">
      <c r="A280" s="18"/>
      <c r="B280" s="22"/>
      <c r="C280" s="22"/>
      <c r="D280" s="22"/>
      <c r="E280" s="20"/>
      <c r="F280" s="7"/>
      <c r="G280" s="7"/>
      <c r="H280" s="136"/>
      <c r="I280" s="7"/>
      <c r="K280" s="7"/>
      <c r="L280" s="7"/>
    </row>
    <row r="281" spans="1:12" ht="15.75" x14ac:dyDescent="0.2">
      <c r="A281" s="18"/>
      <c r="B281" s="22"/>
      <c r="C281" s="22"/>
      <c r="D281" s="22"/>
      <c r="E281" s="20"/>
      <c r="F281" s="7"/>
      <c r="G281" s="7"/>
      <c r="H281" s="136"/>
      <c r="I281" s="7"/>
      <c r="K281" s="7"/>
      <c r="L281" s="7"/>
    </row>
    <row r="282" spans="1:12" ht="15.75" x14ac:dyDescent="0.2">
      <c r="A282" s="18"/>
      <c r="B282" s="22"/>
      <c r="C282" s="22"/>
      <c r="D282" s="22"/>
      <c r="E282" s="20"/>
      <c r="F282" s="7"/>
      <c r="G282" s="7"/>
      <c r="H282" s="136"/>
      <c r="I282" s="7"/>
      <c r="K282" s="7"/>
      <c r="L282" s="7"/>
    </row>
    <row r="283" spans="1:12" ht="15.75" x14ac:dyDescent="0.2">
      <c r="A283" s="18"/>
      <c r="B283" s="22"/>
      <c r="C283" s="22"/>
      <c r="D283" s="22"/>
      <c r="E283" s="20"/>
      <c r="F283" s="7"/>
      <c r="G283" s="7"/>
      <c r="H283" s="136"/>
      <c r="I283" s="7"/>
      <c r="K283" s="7"/>
      <c r="L283" s="7"/>
    </row>
    <row r="284" spans="1:12" ht="18" x14ac:dyDescent="0.25">
      <c r="A284" s="9"/>
      <c r="B284" s="10"/>
      <c r="C284" s="22"/>
      <c r="D284" s="22"/>
      <c r="E284" s="20"/>
      <c r="F284" s="7"/>
      <c r="G284" s="7"/>
      <c r="H284" s="136"/>
      <c r="I284" s="7"/>
      <c r="K284" s="7"/>
      <c r="L284" s="7"/>
    </row>
    <row r="285" spans="1:12" ht="33" x14ac:dyDescent="0.25">
      <c r="A285" s="9" t="s">
        <v>43</v>
      </c>
      <c r="B285" s="10" t="s">
        <v>71</v>
      </c>
      <c r="C285" s="6"/>
      <c r="D285" s="47" t="s">
        <v>7</v>
      </c>
      <c r="E285" s="48" t="s">
        <v>160</v>
      </c>
      <c r="F285" s="47" t="s">
        <v>161</v>
      </c>
      <c r="G285" s="7"/>
      <c r="H285" s="136"/>
      <c r="I285" s="7"/>
      <c r="K285" s="7"/>
      <c r="L285" s="7"/>
    </row>
    <row r="286" spans="1:12" ht="18" x14ac:dyDescent="0.25">
      <c r="A286" s="9"/>
      <c r="B286" s="43" t="s">
        <v>76</v>
      </c>
      <c r="C286" s="6"/>
      <c r="D286" s="35"/>
      <c r="E286" s="36"/>
      <c r="F286" s="35"/>
      <c r="G286" s="7"/>
      <c r="H286" s="136"/>
      <c r="I286" s="7"/>
      <c r="K286" s="7"/>
      <c r="L286" s="7"/>
    </row>
    <row r="287" spans="1:12" x14ac:dyDescent="0.2">
      <c r="A287" s="11"/>
      <c r="B287" s="12"/>
      <c r="C287" s="6"/>
      <c r="D287" s="7"/>
      <c r="E287" s="8"/>
      <c r="F287" s="7"/>
      <c r="G287" s="7"/>
      <c r="H287" s="136"/>
      <c r="I287" s="7"/>
      <c r="K287" s="7"/>
      <c r="L287" s="7"/>
    </row>
    <row r="288" spans="1:12" ht="183.75" customHeight="1" x14ac:dyDescent="0.3">
      <c r="A288" s="49">
        <v>1</v>
      </c>
      <c r="B288" s="69" t="s">
        <v>140</v>
      </c>
      <c r="C288" s="50" t="s">
        <v>14</v>
      </c>
      <c r="D288" s="51">
        <v>87.5</v>
      </c>
      <c r="E288" s="51">
        <v>0</v>
      </c>
      <c r="F288" s="51">
        <f>D288*E288</f>
        <v>0</v>
      </c>
      <c r="G288" s="7"/>
      <c r="H288" s="136"/>
      <c r="I288" s="7"/>
      <c r="K288" s="7"/>
      <c r="L288" s="7"/>
    </row>
    <row r="289" spans="1:12" ht="16.5" x14ac:dyDescent="0.3">
      <c r="A289" s="52"/>
      <c r="B289" s="55"/>
      <c r="C289" s="50"/>
      <c r="D289" s="56"/>
      <c r="E289" s="51"/>
      <c r="F289" s="56"/>
      <c r="G289" s="7"/>
      <c r="H289" s="136"/>
      <c r="I289" s="7"/>
      <c r="K289" s="7"/>
      <c r="L289" s="7"/>
    </row>
    <row r="290" spans="1:12" ht="66" x14ac:dyDescent="0.3">
      <c r="A290" s="49">
        <v>2</v>
      </c>
      <c r="B290" s="69" t="s">
        <v>141</v>
      </c>
      <c r="C290" s="70" t="s">
        <v>20</v>
      </c>
      <c r="D290" s="51">
        <v>15</v>
      </c>
      <c r="E290" s="51">
        <v>0</v>
      </c>
      <c r="F290" s="51">
        <f>D290*E290</f>
        <v>0</v>
      </c>
      <c r="G290" s="7"/>
      <c r="H290" s="136"/>
      <c r="I290" s="7"/>
      <c r="K290" s="7"/>
      <c r="L290" s="7"/>
    </row>
    <row r="291" spans="1:12" ht="16.5" x14ac:dyDescent="0.3">
      <c r="A291" s="49"/>
      <c r="B291" s="69"/>
      <c r="C291" s="70"/>
      <c r="D291" s="51"/>
      <c r="E291" s="51"/>
      <c r="F291" s="51"/>
      <c r="G291" s="7"/>
      <c r="H291" s="136"/>
      <c r="I291" s="7"/>
      <c r="K291" s="7"/>
      <c r="L291" s="7"/>
    </row>
    <row r="292" spans="1:12" ht="83.25" customHeight="1" x14ac:dyDescent="0.3">
      <c r="A292" s="49">
        <v>3</v>
      </c>
      <c r="B292" s="98" t="s">
        <v>81</v>
      </c>
      <c r="C292" s="64" t="s">
        <v>44</v>
      </c>
      <c r="D292" s="51">
        <v>5</v>
      </c>
      <c r="E292" s="51">
        <v>0</v>
      </c>
      <c r="F292" s="51">
        <f>D292*E292</f>
        <v>0</v>
      </c>
      <c r="G292" s="7"/>
      <c r="H292" s="136"/>
      <c r="I292" s="7"/>
      <c r="K292" s="7"/>
      <c r="L292" s="7"/>
    </row>
    <row r="293" spans="1:12" ht="16.5" x14ac:dyDescent="0.3">
      <c r="A293" s="52"/>
      <c r="B293" s="55"/>
      <c r="C293" s="50"/>
      <c r="D293" s="56"/>
      <c r="E293" s="51"/>
      <c r="F293" s="56"/>
      <c r="G293" s="7"/>
      <c r="H293" s="136"/>
      <c r="I293" s="7"/>
      <c r="K293" s="7"/>
      <c r="L293" s="7"/>
    </row>
    <row r="294" spans="1:12" ht="33" x14ac:dyDescent="0.3">
      <c r="A294" s="49">
        <v>4</v>
      </c>
      <c r="B294" s="62" t="s">
        <v>31</v>
      </c>
      <c r="C294" s="64" t="s">
        <v>29</v>
      </c>
      <c r="D294" s="51">
        <v>5</v>
      </c>
      <c r="E294" s="51">
        <v>0</v>
      </c>
      <c r="F294" s="51">
        <f>D294*E294</f>
        <v>0</v>
      </c>
      <c r="G294" s="7"/>
      <c r="H294" s="136"/>
      <c r="I294" s="7"/>
      <c r="K294" s="7"/>
      <c r="L294" s="7"/>
    </row>
    <row r="295" spans="1:12" ht="16.5" x14ac:dyDescent="0.3">
      <c r="A295" s="49"/>
      <c r="B295" s="57"/>
      <c r="C295" s="50"/>
      <c r="D295" s="51"/>
      <c r="E295" s="51"/>
      <c r="F295" s="51"/>
      <c r="G295" s="7"/>
      <c r="H295" s="136"/>
      <c r="I295" s="7"/>
      <c r="K295" s="7"/>
      <c r="L295" s="7"/>
    </row>
    <row r="296" spans="1:12" ht="33" x14ac:dyDescent="0.3">
      <c r="A296" s="49">
        <v>5</v>
      </c>
      <c r="B296" s="62" t="s">
        <v>42</v>
      </c>
      <c r="C296" s="64" t="s">
        <v>29</v>
      </c>
      <c r="D296" s="51">
        <v>1</v>
      </c>
      <c r="E296" s="51">
        <v>0</v>
      </c>
      <c r="F296" s="51">
        <f>D296*E296</f>
        <v>0</v>
      </c>
      <c r="G296" s="7"/>
      <c r="H296" s="136"/>
      <c r="I296" s="7"/>
      <c r="K296" s="7"/>
      <c r="L296" s="7"/>
    </row>
    <row r="297" spans="1:12" ht="16.5" x14ac:dyDescent="0.3">
      <c r="A297" s="49"/>
      <c r="B297" s="57"/>
      <c r="C297" s="50"/>
      <c r="D297" s="51"/>
      <c r="E297" s="51"/>
      <c r="F297" s="51"/>
      <c r="G297" s="7"/>
      <c r="H297" s="136"/>
      <c r="I297" s="7"/>
      <c r="K297" s="7"/>
      <c r="L297" s="7"/>
    </row>
    <row r="298" spans="1:12" ht="16.5" x14ac:dyDescent="0.3">
      <c r="A298" s="71" t="str">
        <f>A285</f>
        <v>B-I.</v>
      </c>
      <c r="B298" s="13" t="s">
        <v>6</v>
      </c>
      <c r="C298" s="72"/>
      <c r="D298" s="131"/>
      <c r="E298" s="61"/>
      <c r="F298" s="90">
        <f>SUM(F288:F296)</f>
        <v>0</v>
      </c>
      <c r="G298" s="7"/>
      <c r="H298" s="136"/>
      <c r="I298" s="7"/>
      <c r="K298" s="7"/>
      <c r="L298" s="7"/>
    </row>
    <row r="299" spans="1:12" x14ac:dyDescent="0.2">
      <c r="D299" s="7"/>
      <c r="F299" s="7"/>
      <c r="G299" s="7"/>
      <c r="H299" s="136"/>
      <c r="I299" s="7"/>
      <c r="K299" s="7"/>
      <c r="L299" s="7"/>
    </row>
    <row r="300" spans="1:12" x14ac:dyDescent="0.2">
      <c r="D300" s="7"/>
      <c r="F300" s="7"/>
      <c r="G300" s="7"/>
      <c r="H300" s="136"/>
      <c r="I300" s="7"/>
      <c r="K300" s="7"/>
      <c r="L300" s="7"/>
    </row>
    <row r="301" spans="1:12" ht="33" x14ac:dyDescent="0.25">
      <c r="A301" s="9" t="s">
        <v>45</v>
      </c>
      <c r="B301" s="10" t="s">
        <v>75</v>
      </c>
      <c r="C301" s="6"/>
      <c r="D301" s="47" t="s">
        <v>7</v>
      </c>
      <c r="E301" s="48" t="s">
        <v>160</v>
      </c>
      <c r="F301" s="47" t="s">
        <v>161</v>
      </c>
      <c r="G301" s="7"/>
      <c r="H301" s="136"/>
      <c r="I301" s="7"/>
      <c r="K301" s="7"/>
      <c r="L301" s="7"/>
    </row>
    <row r="302" spans="1:12" ht="18" x14ac:dyDescent="0.25">
      <c r="A302" s="9"/>
      <c r="B302" s="43"/>
      <c r="C302" s="6"/>
      <c r="D302" s="35"/>
      <c r="E302" s="36"/>
      <c r="F302" s="35"/>
      <c r="G302" s="7"/>
      <c r="H302" s="136"/>
      <c r="I302" s="7"/>
      <c r="K302" s="7"/>
      <c r="L302" s="7"/>
    </row>
    <row r="303" spans="1:12" ht="115.5" x14ac:dyDescent="0.3">
      <c r="A303" s="49">
        <v>1</v>
      </c>
      <c r="B303" s="73" t="s">
        <v>116</v>
      </c>
      <c r="C303" s="50" t="s">
        <v>14</v>
      </c>
      <c r="D303" s="51">
        <v>27.5</v>
      </c>
      <c r="E303" s="51">
        <v>0</v>
      </c>
      <c r="F303" s="51">
        <f>D303*E303</f>
        <v>0</v>
      </c>
      <c r="G303" s="7"/>
      <c r="H303" s="136"/>
      <c r="I303" s="7"/>
      <c r="K303" s="7"/>
      <c r="L303" s="7"/>
    </row>
    <row r="304" spans="1:12" ht="16.5" x14ac:dyDescent="0.3">
      <c r="A304" s="49"/>
      <c r="B304" s="73"/>
      <c r="C304" s="50"/>
      <c r="D304" s="51"/>
      <c r="E304" s="51"/>
      <c r="F304" s="51"/>
      <c r="G304" s="7"/>
      <c r="H304" s="136"/>
      <c r="I304" s="7"/>
      <c r="K304" s="7"/>
      <c r="L304" s="7"/>
    </row>
    <row r="305" spans="1:12" ht="16.5" x14ac:dyDescent="0.3">
      <c r="A305" s="49"/>
      <c r="B305" s="73"/>
      <c r="C305" s="50"/>
      <c r="D305" s="51"/>
      <c r="E305" s="51"/>
      <c r="F305" s="51"/>
      <c r="G305" s="7"/>
      <c r="H305" s="136"/>
      <c r="I305" s="7"/>
      <c r="K305" s="7"/>
      <c r="L305" s="7"/>
    </row>
    <row r="306" spans="1:12" ht="16.5" x14ac:dyDescent="0.3">
      <c r="A306" s="49"/>
      <c r="B306" s="73"/>
      <c r="C306" s="50"/>
      <c r="D306" s="51"/>
      <c r="E306" s="51"/>
      <c r="F306" s="51"/>
      <c r="G306" s="7"/>
      <c r="H306" s="136"/>
      <c r="I306" s="7"/>
      <c r="K306" s="7"/>
      <c r="L306" s="7"/>
    </row>
    <row r="307" spans="1:12" ht="16.5" x14ac:dyDescent="0.3">
      <c r="A307" s="49"/>
      <c r="B307" s="73"/>
      <c r="C307" s="50"/>
      <c r="D307" s="51"/>
      <c r="E307" s="51"/>
      <c r="F307" s="51"/>
      <c r="G307" s="7"/>
      <c r="H307" s="136"/>
      <c r="I307" s="7"/>
      <c r="K307" s="7"/>
      <c r="L307" s="7"/>
    </row>
    <row r="308" spans="1:12" ht="16.5" x14ac:dyDescent="0.3">
      <c r="A308" s="49"/>
      <c r="B308" s="73"/>
      <c r="C308" s="50"/>
      <c r="D308" s="51"/>
      <c r="E308" s="51"/>
      <c r="F308" s="51"/>
      <c r="G308" s="7"/>
      <c r="H308" s="136"/>
      <c r="I308" s="7"/>
      <c r="K308" s="7"/>
      <c r="L308" s="7"/>
    </row>
    <row r="309" spans="1:12" ht="16.5" x14ac:dyDescent="0.3">
      <c r="A309" s="52"/>
      <c r="B309" s="55"/>
      <c r="C309" s="50"/>
      <c r="D309" s="56"/>
      <c r="E309" s="51"/>
      <c r="F309" s="56"/>
      <c r="G309" s="7"/>
      <c r="H309" s="136"/>
      <c r="I309" s="7"/>
      <c r="K309" s="7"/>
      <c r="L309" s="7"/>
    </row>
    <row r="310" spans="1:12" ht="99" x14ac:dyDescent="0.3">
      <c r="A310" s="49">
        <v>2</v>
      </c>
      <c r="B310" s="69" t="s">
        <v>117</v>
      </c>
      <c r="C310" s="50" t="s">
        <v>14</v>
      </c>
      <c r="D310" s="51">
        <v>9</v>
      </c>
      <c r="E310" s="51">
        <v>0</v>
      </c>
      <c r="F310" s="51">
        <f>D310*E310</f>
        <v>0</v>
      </c>
      <c r="G310" s="7"/>
      <c r="H310" s="136"/>
      <c r="I310" s="7"/>
      <c r="K310" s="7"/>
      <c r="L310" s="7"/>
    </row>
    <row r="311" spans="1:12" ht="16.5" x14ac:dyDescent="0.3">
      <c r="A311" s="52"/>
      <c r="B311" s="55"/>
      <c r="C311" s="50"/>
      <c r="D311" s="56"/>
      <c r="E311" s="51"/>
      <c r="F311" s="56"/>
      <c r="G311" s="7"/>
      <c r="H311" s="136"/>
      <c r="I311" s="7"/>
      <c r="K311" s="7"/>
      <c r="L311" s="7"/>
    </row>
    <row r="312" spans="1:12" ht="82.5" x14ac:dyDescent="0.3">
      <c r="A312" s="49">
        <v>3</v>
      </c>
      <c r="B312" s="74" t="s">
        <v>1</v>
      </c>
      <c r="C312" s="64" t="s">
        <v>29</v>
      </c>
      <c r="D312" s="51">
        <v>5</v>
      </c>
      <c r="E312" s="51">
        <v>0</v>
      </c>
      <c r="F312" s="51">
        <f>D312*E312</f>
        <v>0</v>
      </c>
      <c r="G312" s="7"/>
      <c r="H312" s="136"/>
      <c r="I312" s="7"/>
      <c r="K312" s="7"/>
      <c r="L312" s="7"/>
    </row>
    <row r="313" spans="1:12" ht="16.5" x14ac:dyDescent="0.3">
      <c r="A313" s="52"/>
      <c r="B313" s="55"/>
      <c r="C313" s="50"/>
      <c r="D313" s="56"/>
      <c r="E313" s="51"/>
      <c r="F313" s="56"/>
      <c r="G313" s="7"/>
      <c r="H313" s="136"/>
      <c r="I313" s="7"/>
      <c r="K313" s="7"/>
      <c r="L313" s="7"/>
    </row>
    <row r="314" spans="1:12" ht="82.5" x14ac:dyDescent="0.3">
      <c r="A314" s="49">
        <v>4</v>
      </c>
      <c r="B314" s="69" t="s">
        <v>132</v>
      </c>
      <c r="C314" s="70" t="s">
        <v>20</v>
      </c>
      <c r="D314" s="51">
        <v>5</v>
      </c>
      <c r="E314" s="51">
        <v>0</v>
      </c>
      <c r="F314" s="51">
        <f>D314*E314</f>
        <v>0</v>
      </c>
      <c r="G314" s="7"/>
      <c r="H314" s="136"/>
      <c r="I314" s="7"/>
      <c r="K314" s="7"/>
      <c r="L314" s="7"/>
    </row>
    <row r="315" spans="1:12" ht="16.5" x14ac:dyDescent="0.3">
      <c r="A315" s="52"/>
      <c r="B315" s="55"/>
      <c r="C315" s="50"/>
      <c r="D315" s="56"/>
      <c r="E315" s="51"/>
      <c r="F315" s="56"/>
      <c r="G315" s="7"/>
      <c r="H315" s="136"/>
      <c r="I315" s="7"/>
      <c r="K315" s="7"/>
      <c r="L315" s="7"/>
    </row>
    <row r="316" spans="1:12" ht="49.5" x14ac:dyDescent="0.3">
      <c r="A316" s="49">
        <v>5</v>
      </c>
      <c r="B316" s="98" t="s">
        <v>82</v>
      </c>
      <c r="C316" s="64" t="s">
        <v>13</v>
      </c>
      <c r="D316" s="51">
        <v>5</v>
      </c>
      <c r="E316" s="51">
        <v>0</v>
      </c>
      <c r="F316" s="51">
        <f>D316*E316</f>
        <v>0</v>
      </c>
      <c r="G316" s="7"/>
      <c r="H316" s="136"/>
      <c r="I316" s="7"/>
      <c r="K316" s="7"/>
      <c r="L316" s="7"/>
    </row>
    <row r="317" spans="1:12" ht="16.5" x14ac:dyDescent="0.3">
      <c r="A317" s="49"/>
      <c r="B317" s="98"/>
      <c r="C317" s="64"/>
      <c r="D317" s="65"/>
      <c r="E317" s="51"/>
      <c r="F317" s="51"/>
      <c r="G317" s="7"/>
      <c r="H317" s="136"/>
      <c r="I317" s="7"/>
      <c r="K317" s="7"/>
      <c r="L317" s="7"/>
    </row>
    <row r="318" spans="1:12" ht="115.5" x14ac:dyDescent="0.3">
      <c r="A318" s="49">
        <v>6</v>
      </c>
      <c r="B318" s="98" t="s">
        <v>118</v>
      </c>
      <c r="C318" s="64" t="s">
        <v>79</v>
      </c>
      <c r="D318" s="51">
        <v>23.3</v>
      </c>
      <c r="E318" s="51">
        <v>0</v>
      </c>
      <c r="F318" s="51">
        <f>D318*E318</f>
        <v>0</v>
      </c>
      <c r="G318" s="7"/>
      <c r="H318" s="136"/>
      <c r="I318" s="7"/>
      <c r="K318" s="7"/>
      <c r="L318" s="7"/>
    </row>
    <row r="319" spans="1:12" ht="16.5" x14ac:dyDescent="0.3">
      <c r="A319" s="49"/>
      <c r="B319" s="98"/>
      <c r="C319" s="64"/>
      <c r="D319" s="65"/>
      <c r="E319" s="51"/>
      <c r="F319" s="51"/>
      <c r="G319" s="7"/>
      <c r="H319" s="136"/>
      <c r="I319" s="7"/>
      <c r="K319" s="7"/>
      <c r="L319" s="7"/>
    </row>
    <row r="320" spans="1:12" ht="68.25" customHeight="1" x14ac:dyDescent="0.3">
      <c r="A320" s="49">
        <v>7</v>
      </c>
      <c r="B320" s="98" t="s">
        <v>83</v>
      </c>
      <c r="C320" s="64" t="s">
        <v>13</v>
      </c>
      <c r="D320" s="51">
        <v>5</v>
      </c>
      <c r="E320" s="51">
        <v>0</v>
      </c>
      <c r="F320" s="51">
        <f>D320*E320</f>
        <v>0</v>
      </c>
      <c r="G320" s="7"/>
      <c r="H320" s="136"/>
      <c r="I320" s="7"/>
      <c r="K320" s="7"/>
      <c r="L320" s="7"/>
    </row>
    <row r="321" spans="1:12" ht="16.5" x14ac:dyDescent="0.3">
      <c r="A321" s="49"/>
      <c r="B321" s="98"/>
      <c r="C321" s="64"/>
      <c r="D321" s="51"/>
      <c r="E321" s="51"/>
      <c r="F321" s="51"/>
      <c r="G321" s="7"/>
      <c r="H321" s="136"/>
      <c r="I321" s="7"/>
      <c r="K321" s="7"/>
      <c r="L321" s="7"/>
    </row>
    <row r="322" spans="1:12" ht="49.5" x14ac:dyDescent="0.3">
      <c r="A322" s="49">
        <v>8</v>
      </c>
      <c r="B322" s="98" t="s">
        <v>119</v>
      </c>
      <c r="C322" s="64" t="s">
        <v>13</v>
      </c>
      <c r="D322" s="101">
        <v>5</v>
      </c>
      <c r="E322" s="51">
        <v>0</v>
      </c>
      <c r="F322" s="51">
        <f>E322*D322</f>
        <v>0</v>
      </c>
      <c r="G322" s="7"/>
      <c r="H322" s="136"/>
      <c r="I322" s="7"/>
      <c r="K322" s="7"/>
      <c r="L322" s="7"/>
    </row>
    <row r="323" spans="1:12" ht="16.5" x14ac:dyDescent="0.3">
      <c r="A323" s="49"/>
      <c r="B323" s="57"/>
      <c r="C323" s="50"/>
      <c r="D323" s="51"/>
      <c r="E323" s="51"/>
      <c r="F323" s="51"/>
      <c r="G323" s="7"/>
      <c r="H323" s="136"/>
      <c r="I323" s="7"/>
      <c r="K323" s="7"/>
      <c r="L323" s="7"/>
    </row>
    <row r="324" spans="1:12" ht="16.5" x14ac:dyDescent="0.3">
      <c r="A324" s="71" t="str">
        <f>A301</f>
        <v>B-II.</v>
      </c>
      <c r="B324" s="13" t="s">
        <v>6</v>
      </c>
      <c r="C324" s="72"/>
      <c r="D324" s="131"/>
      <c r="E324" s="61"/>
      <c r="F324" s="90">
        <f>SUM(F303:F322)</f>
        <v>0</v>
      </c>
      <c r="G324" s="7"/>
      <c r="H324" s="136"/>
      <c r="I324" s="7"/>
      <c r="K324" s="7"/>
      <c r="L324" s="7"/>
    </row>
    <row r="325" spans="1:12" x14ac:dyDescent="0.2">
      <c r="D325" s="7"/>
      <c r="F325" s="7"/>
      <c r="G325" s="7"/>
      <c r="H325" s="136"/>
      <c r="I325" s="7"/>
      <c r="K325" s="7"/>
      <c r="L325" s="7"/>
    </row>
    <row r="326" spans="1:12" x14ac:dyDescent="0.2">
      <c r="D326" s="7"/>
      <c r="F326" s="7"/>
      <c r="G326" s="7"/>
      <c r="H326" s="136"/>
      <c r="I326" s="7"/>
      <c r="K326" s="7"/>
      <c r="L326" s="7"/>
    </row>
    <row r="327" spans="1:12" x14ac:dyDescent="0.2">
      <c r="D327" s="7"/>
      <c r="F327" s="7"/>
      <c r="G327" s="7"/>
      <c r="H327" s="136"/>
      <c r="I327" s="7"/>
      <c r="K327" s="7"/>
      <c r="L327" s="7"/>
    </row>
    <row r="328" spans="1:12" x14ac:dyDescent="0.2">
      <c r="D328" s="7"/>
      <c r="F328" s="7"/>
      <c r="G328" s="7"/>
      <c r="H328" s="136"/>
      <c r="I328" s="7"/>
      <c r="K328" s="7"/>
      <c r="L328" s="7"/>
    </row>
    <row r="329" spans="1:12" x14ac:dyDescent="0.2">
      <c r="D329" s="7"/>
      <c r="F329" s="7"/>
      <c r="G329" s="7"/>
      <c r="H329" s="136"/>
      <c r="I329" s="7"/>
      <c r="K329" s="7"/>
      <c r="L329" s="7"/>
    </row>
    <row r="330" spans="1:12" x14ac:dyDescent="0.2">
      <c r="D330" s="7"/>
      <c r="F330" s="7"/>
      <c r="G330" s="7"/>
      <c r="H330" s="136"/>
      <c r="I330" s="7"/>
      <c r="K330" s="7"/>
      <c r="L330" s="7"/>
    </row>
    <row r="331" spans="1:12" x14ac:dyDescent="0.2">
      <c r="D331" s="7"/>
      <c r="F331" s="7"/>
      <c r="G331" s="7"/>
      <c r="H331" s="136"/>
      <c r="I331" s="7"/>
      <c r="K331" s="7"/>
      <c r="L331" s="7"/>
    </row>
    <row r="332" spans="1:12" x14ac:dyDescent="0.2">
      <c r="D332" s="7"/>
      <c r="F332" s="7"/>
      <c r="G332" s="7"/>
      <c r="H332" s="136"/>
      <c r="I332" s="7"/>
      <c r="K332" s="7"/>
      <c r="L332" s="7"/>
    </row>
    <row r="333" spans="1:12" x14ac:dyDescent="0.2">
      <c r="D333" s="7"/>
      <c r="F333" s="7"/>
      <c r="G333" s="7"/>
      <c r="H333" s="136"/>
      <c r="I333" s="7"/>
      <c r="K333" s="7"/>
      <c r="L333" s="7"/>
    </row>
    <row r="334" spans="1:12" x14ac:dyDescent="0.2">
      <c r="D334" s="7"/>
      <c r="F334" s="7"/>
      <c r="G334" s="7"/>
      <c r="H334" s="136"/>
      <c r="I334" s="7"/>
      <c r="K334" s="7"/>
      <c r="L334" s="7"/>
    </row>
    <row r="335" spans="1:12" x14ac:dyDescent="0.2">
      <c r="D335" s="7"/>
      <c r="F335" s="7"/>
      <c r="G335" s="7"/>
      <c r="H335" s="136"/>
      <c r="I335" s="7"/>
      <c r="K335" s="7"/>
      <c r="L335" s="7"/>
    </row>
    <row r="336" spans="1:12" x14ac:dyDescent="0.2">
      <c r="D336" s="7"/>
      <c r="F336" s="7"/>
      <c r="G336" s="7"/>
      <c r="H336" s="136"/>
      <c r="I336" s="7"/>
      <c r="K336" s="7"/>
      <c r="L336" s="7"/>
    </row>
    <row r="337" spans="1:12" ht="33" x14ac:dyDescent="0.25">
      <c r="A337" s="9" t="s">
        <v>46</v>
      </c>
      <c r="B337" s="10" t="s">
        <v>87</v>
      </c>
      <c r="C337" s="6"/>
      <c r="D337" s="47" t="s">
        <v>7</v>
      </c>
      <c r="E337" s="48" t="s">
        <v>160</v>
      </c>
      <c r="F337" s="47" t="s">
        <v>161</v>
      </c>
      <c r="G337" s="7"/>
      <c r="H337" s="136"/>
      <c r="I337" s="7"/>
      <c r="K337" s="7"/>
      <c r="L337" s="7"/>
    </row>
    <row r="338" spans="1:12" ht="18" x14ac:dyDescent="0.25">
      <c r="A338" s="9"/>
      <c r="B338" s="43"/>
      <c r="C338" s="6"/>
      <c r="D338" s="35"/>
      <c r="E338" s="36"/>
      <c r="F338" s="35"/>
      <c r="G338" s="7"/>
      <c r="H338" s="136"/>
      <c r="I338" s="7"/>
      <c r="K338" s="7"/>
      <c r="L338" s="7"/>
    </row>
    <row r="339" spans="1:12" ht="18" x14ac:dyDescent="0.25">
      <c r="A339" s="9"/>
      <c r="B339" s="133" t="s">
        <v>120</v>
      </c>
      <c r="C339" s="6"/>
      <c r="D339" s="47"/>
      <c r="E339" s="48"/>
      <c r="F339" s="47"/>
      <c r="G339" s="7"/>
      <c r="H339" s="136"/>
      <c r="I339" s="7"/>
      <c r="K339" s="7"/>
      <c r="L339" s="7"/>
    </row>
    <row r="340" spans="1:12" ht="18" x14ac:dyDescent="0.25">
      <c r="A340" s="9"/>
      <c r="B340" s="133"/>
      <c r="C340" s="6"/>
      <c r="D340" s="47"/>
      <c r="E340" s="48"/>
      <c r="F340" s="47"/>
      <c r="G340" s="7"/>
      <c r="H340" s="136"/>
      <c r="I340" s="7"/>
      <c r="K340" s="7"/>
      <c r="L340" s="7"/>
    </row>
    <row r="341" spans="1:12" ht="82.5" x14ac:dyDescent="0.3">
      <c r="A341" s="49">
        <v>1</v>
      </c>
      <c r="B341" s="69" t="s">
        <v>156</v>
      </c>
      <c r="C341" s="50" t="s">
        <v>14</v>
      </c>
      <c r="D341" s="51">
        <v>60</v>
      </c>
      <c r="E341" s="51">
        <v>0</v>
      </c>
      <c r="F341" s="51">
        <f>E341*D341</f>
        <v>0</v>
      </c>
      <c r="G341" s="7"/>
      <c r="H341" s="136"/>
      <c r="I341" s="7"/>
      <c r="K341" s="7"/>
      <c r="L341" s="7"/>
    </row>
    <row r="342" spans="1:12" ht="16.5" x14ac:dyDescent="0.3">
      <c r="A342" s="52"/>
      <c r="B342" s="55"/>
      <c r="C342" s="50"/>
      <c r="D342" s="56"/>
      <c r="E342" s="51"/>
      <c r="F342" s="56"/>
      <c r="G342" s="7"/>
      <c r="H342" s="136"/>
      <c r="I342" s="7"/>
      <c r="K342" s="7"/>
      <c r="L342" s="7"/>
    </row>
    <row r="343" spans="1:12" ht="82.5" x14ac:dyDescent="0.3">
      <c r="A343" s="49">
        <v>2</v>
      </c>
      <c r="B343" s="69" t="s">
        <v>157</v>
      </c>
      <c r="C343" s="50" t="s">
        <v>14</v>
      </c>
      <c r="D343" s="51">
        <v>22</v>
      </c>
      <c r="E343" s="51">
        <v>0</v>
      </c>
      <c r="F343" s="51">
        <f>E343*D343</f>
        <v>0</v>
      </c>
      <c r="G343" s="7"/>
      <c r="H343" s="136"/>
      <c r="I343" s="7"/>
      <c r="K343" s="7"/>
      <c r="L343" s="7"/>
    </row>
    <row r="344" spans="1:12" ht="16.5" x14ac:dyDescent="0.3">
      <c r="A344" s="52"/>
      <c r="B344" s="55"/>
      <c r="C344" s="50"/>
      <c r="D344" s="56"/>
      <c r="E344" s="51"/>
      <c r="F344" s="56"/>
      <c r="G344" s="7"/>
      <c r="H344" s="136"/>
      <c r="I344" s="7"/>
      <c r="K344" s="7"/>
      <c r="L344" s="7"/>
    </row>
    <row r="345" spans="1:12" ht="33" x14ac:dyDescent="0.3">
      <c r="A345" s="49">
        <v>3</v>
      </c>
      <c r="B345" s="69" t="s">
        <v>54</v>
      </c>
      <c r="C345" s="50" t="s">
        <v>13</v>
      </c>
      <c r="D345" s="51">
        <v>5</v>
      </c>
      <c r="E345" s="51">
        <v>0</v>
      </c>
      <c r="F345" s="51">
        <f>E345*D345</f>
        <v>0</v>
      </c>
      <c r="G345" s="7"/>
      <c r="H345" s="136"/>
      <c r="I345" s="7"/>
      <c r="K345" s="7"/>
      <c r="L345" s="7"/>
    </row>
    <row r="346" spans="1:12" ht="16.5" x14ac:dyDescent="0.3">
      <c r="A346" s="52"/>
      <c r="B346" s="55"/>
      <c r="C346" s="50"/>
      <c r="D346" s="56"/>
      <c r="E346" s="51"/>
      <c r="F346" s="56"/>
      <c r="G346" s="7"/>
      <c r="H346" s="136"/>
      <c r="I346" s="7"/>
      <c r="K346" s="7"/>
      <c r="L346" s="7"/>
    </row>
    <row r="347" spans="1:12" ht="99" x14ac:dyDescent="0.3">
      <c r="A347" s="49">
        <v>4</v>
      </c>
      <c r="B347" s="74" t="s">
        <v>121</v>
      </c>
      <c r="C347" s="50" t="s">
        <v>13</v>
      </c>
      <c r="D347" s="51">
        <v>5</v>
      </c>
      <c r="E347" s="51">
        <v>0</v>
      </c>
      <c r="F347" s="51">
        <f>E347*D347</f>
        <v>0</v>
      </c>
      <c r="G347" s="7"/>
      <c r="H347" s="136"/>
      <c r="I347" s="7"/>
      <c r="K347" s="7"/>
      <c r="L347" s="7"/>
    </row>
    <row r="348" spans="1:12" ht="16.5" x14ac:dyDescent="0.3">
      <c r="A348" s="52"/>
      <c r="B348" s="55"/>
      <c r="C348" s="50"/>
      <c r="D348" s="56"/>
      <c r="E348" s="51"/>
      <c r="F348" s="56"/>
      <c r="G348" s="7"/>
      <c r="H348" s="136"/>
      <c r="I348" s="7"/>
      <c r="K348" s="7"/>
      <c r="L348" s="7"/>
    </row>
    <row r="349" spans="1:12" ht="49.5" x14ac:dyDescent="0.3">
      <c r="A349" s="49">
        <v>5</v>
      </c>
      <c r="B349" s="69" t="s">
        <v>158</v>
      </c>
      <c r="C349" s="50" t="s">
        <v>14</v>
      </c>
      <c r="D349" s="51">
        <v>28</v>
      </c>
      <c r="E349" s="51">
        <v>0</v>
      </c>
      <c r="F349" s="51">
        <f>E349*D349</f>
        <v>0</v>
      </c>
      <c r="G349" s="7"/>
      <c r="H349" s="136"/>
      <c r="I349" s="7"/>
      <c r="K349" s="7"/>
      <c r="L349" s="7"/>
    </row>
    <row r="350" spans="1:12" ht="16.5" x14ac:dyDescent="0.3">
      <c r="A350" s="52"/>
      <c r="B350" s="55"/>
      <c r="C350" s="50"/>
      <c r="D350" s="56"/>
      <c r="E350" s="51"/>
      <c r="F350" s="56"/>
      <c r="G350" s="7"/>
      <c r="H350" s="136"/>
      <c r="I350" s="7"/>
      <c r="K350" s="7"/>
      <c r="L350" s="7"/>
    </row>
    <row r="351" spans="1:12" ht="33" x14ac:dyDescent="0.3">
      <c r="A351" s="49">
        <v>6</v>
      </c>
      <c r="B351" s="69" t="s">
        <v>32</v>
      </c>
      <c r="C351" s="70" t="s">
        <v>44</v>
      </c>
      <c r="D351" s="51">
        <v>5</v>
      </c>
      <c r="E351" s="51">
        <v>0</v>
      </c>
      <c r="F351" s="51">
        <f>E351*D351</f>
        <v>0</v>
      </c>
      <c r="G351" s="7"/>
      <c r="H351" s="136"/>
      <c r="I351" s="7"/>
      <c r="K351" s="7"/>
      <c r="L351" s="7"/>
    </row>
    <row r="352" spans="1:12" ht="16.5" x14ac:dyDescent="0.3">
      <c r="A352" s="52"/>
      <c r="B352" s="55"/>
      <c r="C352" s="50"/>
      <c r="D352" s="56"/>
      <c r="E352" s="51"/>
      <c r="F352" s="56"/>
      <c r="G352" s="7"/>
      <c r="H352" s="136"/>
      <c r="I352" s="7"/>
      <c r="K352" s="7"/>
      <c r="L352" s="7"/>
    </row>
    <row r="353" spans="1:12" ht="49.5" x14ac:dyDescent="0.3">
      <c r="A353" s="49">
        <v>7</v>
      </c>
      <c r="B353" s="69" t="s">
        <v>122</v>
      </c>
      <c r="C353" s="50" t="s">
        <v>13</v>
      </c>
      <c r="D353" s="51">
        <v>5</v>
      </c>
      <c r="E353" s="51">
        <v>0</v>
      </c>
      <c r="F353" s="51">
        <f>E353*D353</f>
        <v>0</v>
      </c>
      <c r="G353" s="7"/>
      <c r="H353" s="136"/>
      <c r="I353" s="7"/>
      <c r="K353" s="7"/>
      <c r="L353" s="7"/>
    </row>
    <row r="354" spans="1:12" ht="16.5" x14ac:dyDescent="0.3">
      <c r="A354" s="52"/>
      <c r="B354" s="55"/>
      <c r="C354" s="50"/>
      <c r="D354" s="56"/>
      <c r="E354" s="51"/>
      <c r="F354" s="56"/>
      <c r="G354" s="7"/>
      <c r="H354" s="136"/>
      <c r="I354" s="7"/>
      <c r="K354" s="7"/>
      <c r="L354" s="7"/>
    </row>
    <row r="355" spans="1:12" ht="33" x14ac:dyDescent="0.3">
      <c r="A355" s="49">
        <v>8</v>
      </c>
      <c r="B355" s="69" t="s">
        <v>96</v>
      </c>
      <c r="C355" s="50" t="s">
        <v>13</v>
      </c>
      <c r="D355" s="51">
        <v>5</v>
      </c>
      <c r="E355" s="51">
        <v>0</v>
      </c>
      <c r="F355" s="51">
        <f>E355*D355</f>
        <v>0</v>
      </c>
      <c r="G355" s="7"/>
      <c r="H355" s="136"/>
      <c r="I355" s="7"/>
      <c r="K355" s="7"/>
      <c r="L355" s="7"/>
    </row>
    <row r="356" spans="1:12" ht="33" x14ac:dyDescent="0.3">
      <c r="A356" s="49">
        <v>9</v>
      </c>
      <c r="B356" s="69" t="s">
        <v>99</v>
      </c>
      <c r="C356" s="50" t="s">
        <v>13</v>
      </c>
      <c r="D356" s="51">
        <v>5</v>
      </c>
      <c r="E356" s="51">
        <v>0</v>
      </c>
      <c r="F356" s="56">
        <f>D356*E356</f>
        <v>0</v>
      </c>
      <c r="G356" s="7"/>
      <c r="H356" s="136"/>
      <c r="I356" s="7"/>
      <c r="K356" s="7"/>
      <c r="L356" s="7"/>
    </row>
    <row r="357" spans="1:12" ht="16.5" x14ac:dyDescent="0.3">
      <c r="A357" s="49"/>
      <c r="B357" s="69"/>
      <c r="C357" s="50"/>
      <c r="D357" s="51"/>
      <c r="E357" s="51"/>
      <c r="F357" s="56"/>
      <c r="G357" s="7"/>
      <c r="H357" s="136"/>
      <c r="I357" s="7"/>
      <c r="K357" s="7"/>
      <c r="L357" s="7"/>
    </row>
    <row r="358" spans="1:12" ht="33" x14ac:dyDescent="0.3">
      <c r="A358" s="49">
        <v>10</v>
      </c>
      <c r="B358" s="69" t="s">
        <v>159</v>
      </c>
      <c r="C358" s="50" t="s">
        <v>14</v>
      </c>
      <c r="D358" s="51">
        <v>61</v>
      </c>
      <c r="E358" s="51">
        <v>0</v>
      </c>
      <c r="F358" s="56">
        <f>D358*E358</f>
        <v>0</v>
      </c>
      <c r="G358" s="7"/>
      <c r="H358" s="136"/>
      <c r="I358" s="7"/>
      <c r="K358" s="7"/>
      <c r="L358" s="7"/>
    </row>
    <row r="359" spans="1:12" ht="16.5" x14ac:dyDescent="0.3">
      <c r="A359" s="71" t="str">
        <f>A337</f>
        <v>B-III.</v>
      </c>
      <c r="B359" s="13" t="s">
        <v>6</v>
      </c>
      <c r="C359" s="72"/>
      <c r="D359" s="131"/>
      <c r="E359" s="61"/>
      <c r="F359" s="90">
        <f>SUM(F341:F358)</f>
        <v>0</v>
      </c>
      <c r="G359" s="7"/>
      <c r="H359" s="136"/>
      <c r="I359" s="7"/>
      <c r="K359" s="7"/>
      <c r="L359" s="7"/>
    </row>
    <row r="360" spans="1:12" x14ac:dyDescent="0.2">
      <c r="D360" s="7"/>
      <c r="F360" s="7"/>
      <c r="G360" s="7"/>
      <c r="H360" s="136"/>
      <c r="I360" s="7"/>
      <c r="K360" s="7"/>
      <c r="L360" s="7"/>
    </row>
    <row r="361" spans="1:12" x14ac:dyDescent="0.2">
      <c r="D361" s="7"/>
      <c r="F361" s="7"/>
      <c r="G361" s="7"/>
      <c r="H361" s="136"/>
      <c r="I361" s="7"/>
      <c r="K361" s="7"/>
      <c r="L361" s="7"/>
    </row>
    <row r="362" spans="1:12" x14ac:dyDescent="0.2">
      <c r="D362" s="7"/>
      <c r="F362" s="7"/>
      <c r="G362" s="7"/>
      <c r="H362" s="136"/>
      <c r="I362" s="7"/>
      <c r="K362" s="7"/>
      <c r="L362" s="7"/>
    </row>
    <row r="363" spans="1:12" x14ac:dyDescent="0.2">
      <c r="D363" s="7"/>
      <c r="F363" s="7"/>
      <c r="G363" s="7"/>
      <c r="H363" s="136"/>
      <c r="I363" s="7"/>
      <c r="K363" s="7"/>
      <c r="L363" s="7"/>
    </row>
    <row r="364" spans="1:12" x14ac:dyDescent="0.2">
      <c r="D364" s="7"/>
      <c r="F364" s="7"/>
      <c r="G364" s="7"/>
      <c r="H364" s="136"/>
      <c r="I364" s="7"/>
      <c r="K364" s="7"/>
      <c r="L364" s="7"/>
    </row>
    <row r="365" spans="1:12" x14ac:dyDescent="0.2">
      <c r="D365" s="7"/>
      <c r="F365" s="7"/>
      <c r="G365" s="7"/>
      <c r="H365" s="136"/>
      <c r="I365" s="7"/>
      <c r="K365" s="7"/>
      <c r="L365" s="7"/>
    </row>
    <row r="366" spans="1:12" x14ac:dyDescent="0.2">
      <c r="D366" s="7"/>
      <c r="F366" s="7"/>
      <c r="G366" s="7"/>
      <c r="H366" s="136"/>
      <c r="I366" s="7"/>
      <c r="K366" s="7"/>
      <c r="L366" s="7"/>
    </row>
    <row r="367" spans="1:12" ht="33" x14ac:dyDescent="0.25">
      <c r="A367" s="9" t="s">
        <v>47</v>
      </c>
      <c r="B367" s="10" t="s">
        <v>74</v>
      </c>
      <c r="C367" s="6"/>
      <c r="D367" s="47" t="s">
        <v>7</v>
      </c>
      <c r="E367" s="48" t="s">
        <v>160</v>
      </c>
      <c r="F367" s="47" t="s">
        <v>161</v>
      </c>
      <c r="G367" s="7"/>
      <c r="H367" s="136"/>
      <c r="I367" s="7"/>
      <c r="K367" s="7"/>
      <c r="L367" s="7"/>
    </row>
    <row r="368" spans="1:12" ht="18" x14ac:dyDescent="0.25">
      <c r="A368" s="9"/>
      <c r="B368" s="43"/>
      <c r="C368" s="6"/>
      <c r="D368" s="35"/>
      <c r="E368" s="36"/>
      <c r="F368" s="35"/>
      <c r="G368" s="7"/>
      <c r="H368" s="136"/>
      <c r="I368" s="7"/>
      <c r="K368" s="7"/>
      <c r="L368" s="7"/>
    </row>
    <row r="369" spans="1:12" x14ac:dyDescent="0.2">
      <c r="A369" s="11"/>
      <c r="B369" s="12"/>
      <c r="C369" s="6"/>
      <c r="D369" s="7"/>
      <c r="E369" s="8"/>
      <c r="F369" s="7"/>
      <c r="G369" s="7"/>
      <c r="H369" s="136"/>
      <c r="I369" s="7"/>
      <c r="K369" s="7"/>
      <c r="L369" s="7"/>
    </row>
    <row r="370" spans="1:12" ht="215.25" customHeight="1" x14ac:dyDescent="0.3">
      <c r="A370" s="49">
        <v>1</v>
      </c>
      <c r="B370" s="75" t="s">
        <v>133</v>
      </c>
      <c r="C370" s="70" t="s">
        <v>20</v>
      </c>
      <c r="D370" s="51">
        <v>5</v>
      </c>
      <c r="E370" s="51">
        <v>0</v>
      </c>
      <c r="F370" s="51">
        <f>E370*D370</f>
        <v>0</v>
      </c>
      <c r="G370" s="7"/>
      <c r="H370" s="136"/>
      <c r="I370" s="7"/>
      <c r="K370" s="7"/>
      <c r="L370" s="7"/>
    </row>
    <row r="371" spans="1:12" ht="16.5" x14ac:dyDescent="0.3">
      <c r="A371" s="52"/>
      <c r="B371" s="76"/>
      <c r="C371" s="50"/>
      <c r="D371" s="56"/>
      <c r="E371" s="51"/>
      <c r="F371" s="56"/>
      <c r="G371" s="7"/>
      <c r="H371" s="136"/>
      <c r="I371" s="7"/>
      <c r="K371" s="7"/>
      <c r="L371" s="7"/>
    </row>
    <row r="372" spans="1:12" ht="132" x14ac:dyDescent="0.3">
      <c r="A372" s="49">
        <v>2</v>
      </c>
      <c r="B372" s="69" t="s">
        <v>134</v>
      </c>
      <c r="C372" s="70" t="s">
        <v>20</v>
      </c>
      <c r="D372" s="51">
        <v>5</v>
      </c>
      <c r="E372" s="51">
        <v>0</v>
      </c>
      <c r="F372" s="51">
        <f>D372*E372</f>
        <v>0</v>
      </c>
      <c r="G372" s="7"/>
      <c r="H372" s="136"/>
      <c r="I372" s="7"/>
      <c r="K372" s="7"/>
      <c r="L372" s="7"/>
    </row>
    <row r="373" spans="1:12" ht="16.5" x14ac:dyDescent="0.3">
      <c r="A373" s="52"/>
      <c r="B373" s="76"/>
      <c r="C373" s="50"/>
      <c r="D373" s="56"/>
      <c r="E373" s="51"/>
      <c r="F373" s="56"/>
      <c r="G373" s="7"/>
      <c r="H373" s="136"/>
      <c r="I373" s="7"/>
      <c r="K373" s="7"/>
      <c r="L373" s="7"/>
    </row>
    <row r="374" spans="1:12" ht="115.5" x14ac:dyDescent="0.3">
      <c r="A374" s="49">
        <v>3</v>
      </c>
      <c r="B374" s="69" t="s">
        <v>123</v>
      </c>
      <c r="C374" s="70" t="s">
        <v>20</v>
      </c>
      <c r="D374" s="51">
        <v>5</v>
      </c>
      <c r="E374" s="51">
        <v>0</v>
      </c>
      <c r="F374" s="51">
        <f>D374*E374</f>
        <v>0</v>
      </c>
      <c r="G374" s="7"/>
      <c r="H374" s="136"/>
      <c r="I374" s="7"/>
      <c r="K374" s="7"/>
      <c r="L374" s="7"/>
    </row>
    <row r="375" spans="1:12" ht="16.5" x14ac:dyDescent="0.3">
      <c r="A375" s="52"/>
      <c r="B375" s="55"/>
      <c r="C375" s="50"/>
      <c r="D375" s="56"/>
      <c r="E375" s="51"/>
      <c r="F375" s="56"/>
      <c r="G375" s="7"/>
      <c r="H375" s="136"/>
      <c r="I375" s="7"/>
      <c r="K375" s="7"/>
      <c r="L375" s="7"/>
    </row>
    <row r="376" spans="1:12" ht="66" x14ac:dyDescent="0.3">
      <c r="A376" s="49">
        <v>4</v>
      </c>
      <c r="B376" s="69" t="s">
        <v>135</v>
      </c>
      <c r="C376" s="70" t="s">
        <v>20</v>
      </c>
      <c r="D376" s="51">
        <v>5</v>
      </c>
      <c r="E376" s="51">
        <v>0</v>
      </c>
      <c r="F376" s="51">
        <f>D376*E376</f>
        <v>0</v>
      </c>
      <c r="G376" s="7"/>
      <c r="H376" s="136"/>
      <c r="I376" s="7"/>
      <c r="K376" s="7"/>
      <c r="L376" s="7"/>
    </row>
    <row r="377" spans="1:12" ht="16.5" x14ac:dyDescent="0.3">
      <c r="A377" s="49"/>
      <c r="B377" s="69"/>
      <c r="C377" s="70"/>
      <c r="D377" s="51"/>
      <c r="E377" s="51"/>
      <c r="F377" s="51">
        <f t="shared" ref="F377" si="4">D377*E377</f>
        <v>0</v>
      </c>
      <c r="G377" s="7"/>
      <c r="H377" s="136"/>
      <c r="I377" s="7"/>
      <c r="K377" s="7"/>
      <c r="L377" s="7"/>
    </row>
    <row r="378" spans="1:12" ht="33" x14ac:dyDescent="0.3">
      <c r="A378" s="49">
        <v>5</v>
      </c>
      <c r="B378" s="69" t="s">
        <v>55</v>
      </c>
      <c r="C378" s="70" t="s">
        <v>20</v>
      </c>
      <c r="D378" s="51">
        <v>5</v>
      </c>
      <c r="E378" s="51">
        <v>0</v>
      </c>
      <c r="F378" s="51">
        <f>D378*E378</f>
        <v>0</v>
      </c>
      <c r="G378" s="7"/>
      <c r="H378" s="136"/>
      <c r="I378" s="7"/>
      <c r="K378" s="7"/>
      <c r="L378" s="7"/>
    </row>
    <row r="379" spans="1:12" ht="16.5" x14ac:dyDescent="0.3">
      <c r="A379" s="49"/>
      <c r="B379" s="69"/>
      <c r="C379" s="70"/>
      <c r="D379" s="51"/>
      <c r="E379" s="51">
        <v>0</v>
      </c>
      <c r="F379" s="51"/>
      <c r="G379" s="7"/>
      <c r="H379" s="136"/>
      <c r="I379" s="7"/>
      <c r="K379" s="7"/>
      <c r="L379" s="7"/>
    </row>
    <row r="380" spans="1:12" ht="16.5" x14ac:dyDescent="0.3">
      <c r="A380" s="49">
        <v>6</v>
      </c>
      <c r="B380" s="98" t="s">
        <v>124</v>
      </c>
      <c r="C380" s="64" t="s">
        <v>13</v>
      </c>
      <c r="D380" s="51">
        <v>15</v>
      </c>
      <c r="E380" s="51">
        <v>0</v>
      </c>
      <c r="F380" s="51">
        <f>D380*E380</f>
        <v>0</v>
      </c>
      <c r="G380" s="7"/>
      <c r="H380" s="136"/>
      <c r="I380" s="7"/>
      <c r="K380" s="7"/>
      <c r="L380" s="7"/>
    </row>
    <row r="381" spans="1:12" ht="16.5" x14ac:dyDescent="0.3">
      <c r="A381" s="49"/>
      <c r="B381" s="98"/>
      <c r="C381" s="64"/>
      <c r="D381" s="51"/>
      <c r="E381" s="51"/>
      <c r="F381" s="51"/>
      <c r="G381" s="7"/>
      <c r="H381" s="136"/>
      <c r="I381" s="7"/>
      <c r="K381" s="7"/>
      <c r="L381" s="7"/>
    </row>
    <row r="382" spans="1:12" ht="16.5" x14ac:dyDescent="0.3">
      <c r="A382" s="49">
        <v>7</v>
      </c>
      <c r="B382" s="98" t="s">
        <v>125</v>
      </c>
      <c r="C382" s="64" t="s">
        <v>13</v>
      </c>
      <c r="D382" s="51">
        <v>2</v>
      </c>
      <c r="E382" s="51">
        <v>0</v>
      </c>
      <c r="F382" s="51">
        <f t="shared" ref="F382:F384" si="5">D382*E382</f>
        <v>0</v>
      </c>
      <c r="G382" s="7"/>
      <c r="H382" s="136"/>
      <c r="I382" s="7"/>
      <c r="K382" s="7"/>
      <c r="L382" s="7"/>
    </row>
    <row r="383" spans="1:12" ht="16.5" x14ac:dyDescent="0.3">
      <c r="A383" s="49"/>
      <c r="B383" s="98"/>
      <c r="C383" s="64"/>
      <c r="D383" s="51"/>
      <c r="E383" s="51"/>
      <c r="F383" s="51"/>
      <c r="G383" s="7"/>
      <c r="H383" s="136"/>
      <c r="I383" s="7"/>
      <c r="K383" s="7"/>
      <c r="L383" s="7"/>
    </row>
    <row r="384" spans="1:12" ht="16.5" x14ac:dyDescent="0.3">
      <c r="A384" s="49"/>
      <c r="B384" s="134"/>
      <c r="C384" s="50"/>
      <c r="D384" s="51"/>
      <c r="E384" s="51"/>
      <c r="F384" s="51">
        <f t="shared" si="5"/>
        <v>0</v>
      </c>
      <c r="G384" s="7"/>
      <c r="H384" s="136"/>
      <c r="I384" s="7"/>
      <c r="K384" s="7"/>
      <c r="L384" s="7"/>
    </row>
    <row r="385" spans="1:12" ht="16.5" x14ac:dyDescent="0.3">
      <c r="A385" s="71" t="str">
        <f>A367</f>
        <v>B-IV.</v>
      </c>
      <c r="B385" s="13" t="s">
        <v>6</v>
      </c>
      <c r="C385" s="72"/>
      <c r="D385" s="131"/>
      <c r="E385" s="61"/>
      <c r="F385" s="90">
        <f>SUM(F370:F384)</f>
        <v>0</v>
      </c>
      <c r="G385" s="7"/>
      <c r="H385" s="136"/>
      <c r="I385" s="7"/>
      <c r="K385" s="7"/>
      <c r="L385" s="7"/>
    </row>
    <row r="386" spans="1:12" x14ac:dyDescent="0.2">
      <c r="G386" s="7"/>
      <c r="H386" s="136"/>
      <c r="I386" s="7"/>
      <c r="K386" s="7"/>
      <c r="L386" s="7"/>
    </row>
    <row r="387" spans="1:12" x14ac:dyDescent="0.2">
      <c r="G387" s="7"/>
      <c r="H387" s="136"/>
      <c r="I387" s="7"/>
      <c r="K387" s="7"/>
      <c r="L387" s="7"/>
    </row>
    <row r="388" spans="1:12" ht="33" x14ac:dyDescent="0.25">
      <c r="A388" s="9" t="s">
        <v>84</v>
      </c>
      <c r="B388" s="10" t="s">
        <v>85</v>
      </c>
      <c r="C388" s="6"/>
      <c r="D388" s="47" t="s">
        <v>7</v>
      </c>
      <c r="E388" s="48" t="s">
        <v>162</v>
      </c>
      <c r="F388" s="47" t="s">
        <v>163</v>
      </c>
      <c r="G388" s="7"/>
      <c r="H388" s="136"/>
      <c r="I388" s="7"/>
      <c r="K388" s="7"/>
      <c r="L388" s="7"/>
    </row>
    <row r="389" spans="1:12" ht="18" x14ac:dyDescent="0.25">
      <c r="A389" s="9"/>
      <c r="B389" s="43"/>
      <c r="C389" s="6"/>
      <c r="D389" s="35"/>
      <c r="E389" s="36"/>
      <c r="F389" s="35"/>
      <c r="G389" s="7"/>
      <c r="H389" s="136"/>
      <c r="I389" s="7"/>
      <c r="K389" s="7"/>
      <c r="L389" s="7"/>
    </row>
    <row r="390" spans="1:12" x14ac:dyDescent="0.2">
      <c r="A390" s="11"/>
      <c r="B390" s="12"/>
      <c r="C390" s="6"/>
      <c r="D390" s="7"/>
      <c r="E390" s="8"/>
      <c r="F390" s="7"/>
      <c r="G390" s="7"/>
      <c r="H390" s="136"/>
      <c r="I390" s="7"/>
      <c r="K390" s="7"/>
      <c r="L390" s="7"/>
    </row>
    <row r="391" spans="1:12" ht="115.5" x14ac:dyDescent="0.3">
      <c r="A391" s="49">
        <v>1</v>
      </c>
      <c r="B391" s="69" t="s">
        <v>86</v>
      </c>
      <c r="C391" s="70" t="s">
        <v>44</v>
      </c>
      <c r="D391" s="51">
        <v>5</v>
      </c>
      <c r="E391" s="51">
        <v>0</v>
      </c>
      <c r="F391" s="51">
        <f>E391*D391</f>
        <v>0</v>
      </c>
      <c r="G391" s="7"/>
      <c r="H391" s="136"/>
      <c r="I391" s="7"/>
      <c r="K391" s="7"/>
      <c r="L391" s="7"/>
    </row>
    <row r="392" spans="1:12" ht="16.5" x14ac:dyDescent="0.3">
      <c r="A392" s="52"/>
      <c r="B392" s="76"/>
      <c r="C392" s="50"/>
      <c r="D392" s="56"/>
      <c r="E392" s="51"/>
      <c r="F392" s="51"/>
      <c r="G392" s="7"/>
      <c r="H392" s="136"/>
      <c r="I392" s="7"/>
      <c r="K392" s="7"/>
      <c r="L392" s="7"/>
    </row>
    <row r="393" spans="1:12" ht="33" x14ac:dyDescent="0.3">
      <c r="A393" s="49">
        <v>2</v>
      </c>
      <c r="B393" s="100" t="s">
        <v>97</v>
      </c>
      <c r="C393" s="50" t="s">
        <v>13</v>
      </c>
      <c r="D393" s="56">
        <v>10</v>
      </c>
      <c r="E393" s="51">
        <v>0</v>
      </c>
      <c r="F393" s="51">
        <f>E393*D393</f>
        <v>0</v>
      </c>
      <c r="G393" s="7"/>
      <c r="H393" s="136"/>
      <c r="I393" s="7"/>
      <c r="K393" s="7"/>
      <c r="L393" s="7"/>
    </row>
    <row r="394" spans="1:12" ht="16.5" x14ac:dyDescent="0.3">
      <c r="A394" s="52"/>
      <c r="B394" s="76"/>
      <c r="C394" s="50"/>
      <c r="D394" s="56"/>
      <c r="E394" s="51"/>
      <c r="F394" s="51"/>
      <c r="G394" s="7"/>
      <c r="H394" s="136"/>
      <c r="I394" s="7"/>
      <c r="K394" s="7"/>
      <c r="L394" s="7"/>
    </row>
    <row r="395" spans="1:12" ht="115.5" x14ac:dyDescent="0.3">
      <c r="A395" s="49">
        <v>3</v>
      </c>
      <c r="B395" s="55" t="s">
        <v>126</v>
      </c>
      <c r="C395" s="50" t="s">
        <v>98</v>
      </c>
      <c r="D395" s="56">
        <v>70.5</v>
      </c>
      <c r="E395" s="51">
        <v>0</v>
      </c>
      <c r="F395" s="51">
        <f>E395*D395</f>
        <v>0</v>
      </c>
      <c r="G395" s="7"/>
      <c r="H395" s="136"/>
      <c r="I395" s="7"/>
      <c r="K395" s="7"/>
      <c r="L395" s="7"/>
    </row>
    <row r="396" spans="1:12" ht="16.5" x14ac:dyDescent="0.3">
      <c r="A396" s="49"/>
      <c r="B396" s="69"/>
      <c r="C396" s="70"/>
      <c r="D396" s="51"/>
      <c r="E396" s="51"/>
      <c r="F396" s="51"/>
      <c r="G396" s="7"/>
      <c r="H396" s="136"/>
      <c r="I396" s="7"/>
      <c r="K396" s="7"/>
      <c r="L396" s="7"/>
    </row>
    <row r="397" spans="1:12" ht="115.5" x14ac:dyDescent="0.3">
      <c r="A397" s="49">
        <v>4</v>
      </c>
      <c r="B397" s="74" t="s">
        <v>127</v>
      </c>
      <c r="C397" s="70" t="s">
        <v>13</v>
      </c>
      <c r="D397" s="51">
        <v>5</v>
      </c>
      <c r="E397" s="51">
        <v>0</v>
      </c>
      <c r="F397" s="51">
        <f>D397*E397</f>
        <v>0</v>
      </c>
      <c r="G397" s="7"/>
      <c r="H397" s="136"/>
      <c r="I397" s="7"/>
      <c r="K397" s="7"/>
      <c r="L397" s="7"/>
    </row>
    <row r="398" spans="1:12" ht="16.5" x14ac:dyDescent="0.3">
      <c r="A398" s="49"/>
      <c r="B398" s="57"/>
      <c r="C398" s="50"/>
      <c r="D398" s="51"/>
      <c r="E398" s="51"/>
      <c r="F398" s="51">
        <f t="shared" ref="F398" si="6">D398*E398</f>
        <v>0</v>
      </c>
      <c r="G398" s="7"/>
      <c r="H398" s="136"/>
      <c r="I398" s="7"/>
      <c r="K398" s="7"/>
      <c r="L398" s="7"/>
    </row>
    <row r="399" spans="1:12" ht="16.5" x14ac:dyDescent="0.3">
      <c r="A399" s="71" t="str">
        <f>A388</f>
        <v>B-V.</v>
      </c>
      <c r="B399" s="13" t="s">
        <v>6</v>
      </c>
      <c r="C399" s="72"/>
      <c r="D399" s="131"/>
      <c r="E399" s="61"/>
      <c r="F399" s="90">
        <f>SUM(F391:F397)</f>
        <v>0</v>
      </c>
      <c r="G399" s="7"/>
      <c r="H399" s="136"/>
      <c r="I399" s="7"/>
      <c r="K399" s="7"/>
      <c r="L399" s="7"/>
    </row>
    <row r="400" spans="1:12" x14ac:dyDescent="0.2">
      <c r="D400" s="7"/>
      <c r="F400" s="7"/>
      <c r="G400" s="7"/>
      <c r="H400" s="136"/>
      <c r="I400" s="7"/>
      <c r="K400" s="7"/>
      <c r="L400" s="7"/>
    </row>
    <row r="401" spans="4:12" x14ac:dyDescent="0.2">
      <c r="D401" s="7"/>
      <c r="F401" s="7"/>
      <c r="G401" s="7"/>
      <c r="H401" s="136"/>
      <c r="I401" s="7"/>
      <c r="K401" s="7"/>
      <c r="L401" s="7"/>
    </row>
    <row r="402" spans="4:12" x14ac:dyDescent="0.2">
      <c r="D402" s="7"/>
      <c r="F402" s="7"/>
      <c r="G402" s="7"/>
      <c r="H402" s="136"/>
      <c r="I402" s="7"/>
      <c r="K402" s="7"/>
      <c r="L402" s="7"/>
    </row>
    <row r="403" spans="4:12" x14ac:dyDescent="0.2">
      <c r="D403" s="7"/>
      <c r="F403" s="7"/>
      <c r="G403" s="7"/>
      <c r="H403" s="136"/>
      <c r="I403" s="7"/>
      <c r="K403" s="7"/>
      <c r="L403" s="7"/>
    </row>
    <row r="404" spans="4:12" x14ac:dyDescent="0.2">
      <c r="D404" s="7"/>
      <c r="F404" s="7"/>
      <c r="G404" s="7"/>
      <c r="H404" s="136"/>
      <c r="I404" s="7"/>
      <c r="K404" s="7"/>
      <c r="L404" s="7"/>
    </row>
    <row r="405" spans="4:12" x14ac:dyDescent="0.2">
      <c r="D405" s="7"/>
      <c r="F405" s="7"/>
      <c r="G405" s="7"/>
      <c r="H405" s="136"/>
      <c r="I405" s="7"/>
      <c r="K405" s="7"/>
      <c r="L405" s="7"/>
    </row>
    <row r="406" spans="4:12" x14ac:dyDescent="0.2">
      <c r="D406" s="7"/>
      <c r="F406" s="7"/>
      <c r="G406" s="7"/>
      <c r="H406" s="136"/>
      <c r="I406" s="7"/>
      <c r="K406" s="7"/>
      <c r="L406" s="7"/>
    </row>
    <row r="407" spans="4:12" x14ac:dyDescent="0.2">
      <c r="D407" s="7"/>
      <c r="F407" s="7"/>
      <c r="G407" s="7"/>
      <c r="H407" s="136"/>
      <c r="I407" s="7"/>
      <c r="K407" s="7"/>
      <c r="L407" s="7"/>
    </row>
    <row r="408" spans="4:12" x14ac:dyDescent="0.2">
      <c r="D408" s="7"/>
      <c r="F408" s="7"/>
      <c r="G408" s="7"/>
      <c r="H408" s="136"/>
      <c r="I408" s="7"/>
      <c r="K408" s="7"/>
      <c r="L408" s="7"/>
    </row>
    <row r="409" spans="4:12" x14ac:dyDescent="0.2">
      <c r="D409" s="7"/>
      <c r="F409" s="7"/>
      <c r="G409" s="7"/>
      <c r="H409" s="136"/>
      <c r="I409" s="7"/>
      <c r="K409" s="7"/>
      <c r="L409" s="7"/>
    </row>
    <row r="410" spans="4:12" x14ac:dyDescent="0.2">
      <c r="D410" s="7"/>
      <c r="F410" s="7"/>
      <c r="G410" s="7"/>
      <c r="H410" s="136"/>
      <c r="I410" s="7"/>
      <c r="K410" s="7"/>
      <c r="L410" s="7"/>
    </row>
    <row r="411" spans="4:12" x14ac:dyDescent="0.2">
      <c r="D411" s="7"/>
      <c r="F411" s="7"/>
      <c r="G411" s="7"/>
      <c r="H411" s="136"/>
      <c r="I411" s="7"/>
      <c r="K411" s="7"/>
      <c r="L411" s="7"/>
    </row>
    <row r="412" spans="4:12" x14ac:dyDescent="0.2">
      <c r="D412" s="7"/>
      <c r="F412" s="7"/>
      <c r="G412" s="7"/>
      <c r="H412" s="136"/>
      <c r="I412" s="7"/>
      <c r="K412" s="7"/>
      <c r="L412" s="7"/>
    </row>
    <row r="413" spans="4:12" x14ac:dyDescent="0.2">
      <c r="D413" s="7"/>
      <c r="F413" s="7"/>
      <c r="G413" s="7"/>
      <c r="H413" s="136"/>
      <c r="I413" s="7"/>
      <c r="K413" s="7"/>
      <c r="L413" s="7"/>
    </row>
    <row r="414" spans="4:12" x14ac:dyDescent="0.2">
      <c r="D414" s="7"/>
      <c r="F414" s="7"/>
      <c r="G414" s="7"/>
      <c r="H414" s="136"/>
      <c r="I414" s="7"/>
      <c r="K414" s="7"/>
      <c r="L414" s="7"/>
    </row>
    <row r="415" spans="4:12" x14ac:dyDescent="0.2">
      <c r="D415" s="7"/>
      <c r="F415" s="7"/>
      <c r="G415" s="7"/>
      <c r="H415" s="136"/>
      <c r="I415" s="7"/>
      <c r="K415" s="7"/>
      <c r="L415" s="7"/>
    </row>
    <row r="416" spans="4:12" x14ac:dyDescent="0.2">
      <c r="D416" s="7"/>
      <c r="F416" s="7"/>
      <c r="G416" s="7"/>
      <c r="H416" s="136"/>
      <c r="I416" s="7"/>
      <c r="K416" s="7"/>
      <c r="L416" s="7"/>
    </row>
    <row r="417" spans="1:12" x14ac:dyDescent="0.2">
      <c r="D417" s="7"/>
      <c r="F417" s="7"/>
      <c r="G417" s="7"/>
      <c r="H417" s="136"/>
      <c r="I417" s="7"/>
      <c r="K417" s="7"/>
      <c r="L417" s="7"/>
    </row>
    <row r="418" spans="1:12" x14ac:dyDescent="0.2">
      <c r="D418" s="7"/>
      <c r="F418" s="7"/>
      <c r="G418" s="7"/>
      <c r="H418" s="136"/>
      <c r="I418" s="7"/>
      <c r="K418" s="7"/>
      <c r="L418" s="7"/>
    </row>
    <row r="419" spans="1:12" x14ac:dyDescent="0.2">
      <c r="D419" s="7"/>
      <c r="F419" s="7"/>
      <c r="G419" s="7"/>
      <c r="H419" s="136"/>
      <c r="I419" s="7"/>
      <c r="K419" s="7"/>
      <c r="L419" s="7"/>
    </row>
    <row r="420" spans="1:12" x14ac:dyDescent="0.2">
      <c r="D420" s="7"/>
      <c r="F420" s="7"/>
      <c r="G420" s="7"/>
      <c r="H420" s="136"/>
      <c r="I420" s="7"/>
      <c r="K420" s="7"/>
      <c r="L420" s="7"/>
    </row>
    <row r="421" spans="1:12" x14ac:dyDescent="0.2">
      <c r="D421" s="7"/>
      <c r="F421" s="7"/>
      <c r="G421" s="7"/>
      <c r="H421" s="136"/>
      <c r="I421" s="7"/>
      <c r="K421" s="7"/>
      <c r="L421" s="7"/>
    </row>
    <row r="422" spans="1:12" x14ac:dyDescent="0.2">
      <c r="D422" s="7"/>
      <c r="F422" s="7"/>
      <c r="G422" s="7"/>
      <c r="H422" s="136"/>
      <c r="I422" s="7"/>
      <c r="K422" s="7"/>
      <c r="L422" s="7"/>
    </row>
    <row r="423" spans="1:12" x14ac:dyDescent="0.2">
      <c r="D423" s="7"/>
      <c r="F423" s="7"/>
      <c r="G423" s="7"/>
      <c r="H423" s="136"/>
      <c r="I423" s="7"/>
      <c r="K423" s="7"/>
      <c r="L423" s="7"/>
    </row>
    <row r="424" spans="1:12" x14ac:dyDescent="0.2">
      <c r="D424" s="7"/>
      <c r="F424" s="7"/>
      <c r="G424" s="7"/>
      <c r="H424" s="136"/>
      <c r="I424" s="7"/>
      <c r="K424" s="7"/>
      <c r="L424" s="7"/>
    </row>
    <row r="425" spans="1:12" x14ac:dyDescent="0.2">
      <c r="D425" s="7"/>
      <c r="F425" s="7"/>
      <c r="G425" s="7"/>
      <c r="H425" s="136"/>
      <c r="I425" s="7"/>
      <c r="K425" s="7"/>
      <c r="L425" s="7"/>
    </row>
    <row r="426" spans="1:12" x14ac:dyDescent="0.2">
      <c r="D426" s="7"/>
      <c r="F426" s="7"/>
      <c r="G426" s="7"/>
      <c r="H426" s="136"/>
      <c r="I426" s="7"/>
      <c r="K426" s="7"/>
      <c r="L426" s="7"/>
    </row>
    <row r="427" spans="1:12" x14ac:dyDescent="0.2">
      <c r="D427" s="7"/>
      <c r="F427" s="7"/>
      <c r="G427" s="7"/>
      <c r="H427" s="136"/>
      <c r="I427" s="7"/>
      <c r="K427" s="7"/>
      <c r="L427" s="7"/>
    </row>
    <row r="428" spans="1:12" x14ac:dyDescent="0.2">
      <c r="D428" s="7"/>
      <c r="F428" s="7"/>
      <c r="G428" s="7"/>
      <c r="H428" s="136"/>
      <c r="I428" s="7"/>
      <c r="K428" s="7"/>
      <c r="L428" s="7"/>
    </row>
    <row r="429" spans="1:12" x14ac:dyDescent="0.2">
      <c r="D429" s="7"/>
      <c r="F429" s="7"/>
      <c r="G429" s="7"/>
      <c r="H429" s="136"/>
      <c r="I429" s="7"/>
      <c r="K429" s="7"/>
      <c r="L429" s="7"/>
    </row>
    <row r="430" spans="1:12" x14ac:dyDescent="0.2">
      <c r="D430" s="7"/>
      <c r="F430" s="7"/>
      <c r="G430" s="7"/>
      <c r="H430" s="136"/>
      <c r="I430" s="7"/>
      <c r="K430" s="7"/>
      <c r="L430" s="7"/>
    </row>
    <row r="431" spans="1:12" x14ac:dyDescent="0.2">
      <c r="D431" s="7"/>
      <c r="F431" s="7"/>
      <c r="G431" s="7"/>
      <c r="H431" s="136"/>
      <c r="I431" s="7"/>
      <c r="K431" s="7"/>
      <c r="L431" s="7"/>
    </row>
    <row r="432" spans="1:12" ht="13.5" x14ac:dyDescent="0.25">
      <c r="A432" s="29"/>
      <c r="B432" s="30"/>
      <c r="C432" s="31"/>
      <c r="D432" s="34"/>
      <c r="E432" s="32"/>
      <c r="F432" s="86"/>
      <c r="G432" s="7"/>
      <c r="H432" s="136"/>
      <c r="I432" s="7"/>
      <c r="K432" s="7"/>
      <c r="L432" s="7"/>
    </row>
    <row r="433" spans="1:12" ht="20.25" x14ac:dyDescent="0.3">
      <c r="A433" s="9"/>
      <c r="B433" s="25" t="s">
        <v>49</v>
      </c>
      <c r="C433" s="6"/>
      <c r="D433" s="17"/>
      <c r="E433" s="8"/>
      <c r="F433" s="7"/>
      <c r="G433" s="7"/>
      <c r="H433" s="136"/>
      <c r="I433" s="7"/>
      <c r="K433" s="7"/>
      <c r="L433" s="7"/>
    </row>
    <row r="434" spans="1:12" x14ac:dyDescent="0.2">
      <c r="A434" s="11"/>
      <c r="B434" s="12"/>
      <c r="C434" s="6"/>
      <c r="D434" s="17"/>
      <c r="E434" s="8"/>
      <c r="F434" s="7"/>
      <c r="G434" s="7"/>
      <c r="H434" s="136"/>
      <c r="I434" s="7"/>
      <c r="K434" s="7"/>
      <c r="L434" s="7"/>
    </row>
    <row r="435" spans="1:12" ht="18" x14ac:dyDescent="0.25">
      <c r="A435" s="44" t="s">
        <v>43</v>
      </c>
      <c r="B435" s="10" t="s">
        <v>71</v>
      </c>
      <c r="C435" s="91"/>
      <c r="D435" s="92"/>
      <c r="E435" s="93"/>
      <c r="F435" s="88">
        <f>F298</f>
        <v>0</v>
      </c>
      <c r="G435" s="7"/>
      <c r="H435" s="136"/>
      <c r="I435" s="7"/>
      <c r="K435" s="7"/>
      <c r="L435" s="7"/>
    </row>
    <row r="436" spans="1:12" ht="18" x14ac:dyDescent="0.25">
      <c r="A436" s="28"/>
      <c r="B436" s="94"/>
      <c r="C436" s="91"/>
      <c r="D436" s="91"/>
      <c r="E436" s="93"/>
      <c r="F436" s="95"/>
      <c r="G436" s="7"/>
      <c r="H436" s="136"/>
      <c r="I436" s="7"/>
      <c r="K436" s="7"/>
      <c r="L436" s="7"/>
    </row>
    <row r="437" spans="1:12" ht="18" x14ac:dyDescent="0.25">
      <c r="A437" s="44" t="s">
        <v>45</v>
      </c>
      <c r="B437" s="10" t="s">
        <v>72</v>
      </c>
      <c r="C437" s="91"/>
      <c r="D437" s="91"/>
      <c r="E437" s="93"/>
      <c r="F437" s="88">
        <f>F324</f>
        <v>0</v>
      </c>
      <c r="G437" s="7"/>
      <c r="H437" s="136"/>
      <c r="I437" s="7"/>
      <c r="K437" s="7"/>
      <c r="L437" s="7"/>
    </row>
    <row r="438" spans="1:12" ht="18" x14ac:dyDescent="0.25">
      <c r="A438" s="28"/>
      <c r="B438" s="94"/>
      <c r="C438" s="91"/>
      <c r="D438" s="91"/>
      <c r="E438" s="93"/>
      <c r="F438" s="95"/>
      <c r="G438" s="7"/>
      <c r="H438" s="136"/>
      <c r="I438" s="7"/>
      <c r="K438" s="7"/>
      <c r="L438" s="7"/>
    </row>
    <row r="439" spans="1:12" ht="18" x14ac:dyDescent="0.25">
      <c r="A439" s="9" t="s">
        <v>46</v>
      </c>
      <c r="B439" s="10" t="s">
        <v>73</v>
      </c>
      <c r="C439" s="91"/>
      <c r="D439" s="91"/>
      <c r="E439" s="93"/>
      <c r="F439" s="88">
        <f>F359</f>
        <v>0</v>
      </c>
      <c r="G439" s="7"/>
      <c r="H439" s="136"/>
      <c r="I439" s="7"/>
      <c r="K439" s="7"/>
      <c r="L439" s="7"/>
    </row>
    <row r="440" spans="1:12" ht="18" x14ac:dyDescent="0.25">
      <c r="A440" s="28"/>
      <c r="B440" s="94"/>
      <c r="C440" s="91"/>
      <c r="D440" s="91"/>
      <c r="E440" s="93"/>
      <c r="F440" s="95"/>
      <c r="G440" s="7"/>
      <c r="H440" s="136"/>
      <c r="I440" s="7"/>
      <c r="K440" s="7"/>
      <c r="L440" s="7"/>
    </row>
    <row r="441" spans="1:12" ht="18" x14ac:dyDescent="0.25">
      <c r="A441" s="9" t="s">
        <v>47</v>
      </c>
      <c r="B441" s="10" t="s">
        <v>74</v>
      </c>
      <c r="C441" s="91"/>
      <c r="D441" s="91"/>
      <c r="E441" s="93"/>
      <c r="F441" s="89">
        <f>F385</f>
        <v>0</v>
      </c>
      <c r="G441" s="7"/>
      <c r="H441" s="136"/>
      <c r="I441" s="7"/>
      <c r="K441" s="7"/>
      <c r="L441" s="7"/>
    </row>
    <row r="442" spans="1:12" ht="15.75" x14ac:dyDescent="0.2">
      <c r="A442" s="18"/>
      <c r="B442" s="22"/>
      <c r="C442" s="19"/>
      <c r="D442" s="19"/>
      <c r="E442" s="20"/>
      <c r="F442" s="7"/>
      <c r="G442" s="7"/>
      <c r="H442" s="136"/>
      <c r="I442" s="7"/>
      <c r="K442" s="7"/>
      <c r="L442" s="7"/>
    </row>
    <row r="443" spans="1:12" ht="18" x14ac:dyDescent="0.25">
      <c r="A443" s="9" t="s">
        <v>84</v>
      </c>
      <c r="B443" s="10" t="s">
        <v>85</v>
      </c>
      <c r="C443" s="22"/>
      <c r="D443" s="22"/>
      <c r="E443" s="20"/>
      <c r="F443" s="89">
        <f>F399</f>
        <v>0</v>
      </c>
      <c r="G443" s="7"/>
      <c r="H443" s="136"/>
      <c r="I443" s="7"/>
      <c r="K443" s="7"/>
      <c r="L443" s="7"/>
    </row>
    <row r="444" spans="1:12" ht="15.75" x14ac:dyDescent="0.2">
      <c r="A444" s="18"/>
      <c r="B444" s="22"/>
      <c r="C444" s="22"/>
      <c r="D444" s="22"/>
      <c r="E444" s="20"/>
      <c r="F444" s="7"/>
      <c r="G444" s="7"/>
      <c r="H444" s="136"/>
      <c r="I444" s="7"/>
      <c r="K444" s="7"/>
      <c r="L444" s="7"/>
    </row>
    <row r="445" spans="1:12" ht="18" x14ac:dyDescent="0.25">
      <c r="A445" s="9"/>
      <c r="B445" s="10"/>
      <c r="C445" s="22"/>
      <c r="D445" s="22"/>
      <c r="E445" s="20"/>
      <c r="F445" s="7"/>
      <c r="G445" s="7"/>
      <c r="H445" s="136"/>
      <c r="I445" s="7"/>
      <c r="K445" s="7"/>
      <c r="L445" s="7"/>
    </row>
    <row r="446" spans="1:12" x14ac:dyDescent="0.2">
      <c r="C446" s="6"/>
      <c r="D446" s="17"/>
      <c r="E446" s="8"/>
      <c r="F446" s="7"/>
      <c r="G446" s="7"/>
      <c r="H446" s="136"/>
      <c r="I446" s="7"/>
      <c r="K446" s="7"/>
      <c r="L446" s="7"/>
    </row>
    <row r="447" spans="1:12" ht="18" x14ac:dyDescent="0.25">
      <c r="B447" s="23" t="s">
        <v>16</v>
      </c>
      <c r="C447" s="14"/>
      <c r="D447" s="24"/>
      <c r="E447" s="15"/>
      <c r="F447" s="87">
        <f>SUM(F435:F443)</f>
        <v>0</v>
      </c>
      <c r="G447" s="7"/>
      <c r="H447" s="136"/>
      <c r="I447" s="7"/>
      <c r="K447" s="7"/>
      <c r="L447" s="7"/>
    </row>
    <row r="448" spans="1:12" x14ac:dyDescent="0.2">
      <c r="F448" s="7"/>
      <c r="G448" s="7"/>
      <c r="H448" s="136"/>
      <c r="I448" s="7"/>
      <c r="K448" s="7"/>
      <c r="L448" s="7"/>
    </row>
    <row r="449" spans="6:12" x14ac:dyDescent="0.2">
      <c r="F449" s="7"/>
      <c r="G449" s="7"/>
      <c r="H449" s="136"/>
      <c r="I449" s="7"/>
      <c r="K449" s="7"/>
      <c r="L449" s="7"/>
    </row>
    <row r="450" spans="6:12" x14ac:dyDescent="0.2">
      <c r="F450" s="7"/>
      <c r="G450" s="7"/>
      <c r="H450" s="136"/>
      <c r="I450" s="7"/>
      <c r="K450" s="7"/>
      <c r="L450" s="7"/>
    </row>
    <row r="451" spans="6:12" x14ac:dyDescent="0.2">
      <c r="F451" s="7"/>
      <c r="G451" s="7"/>
      <c r="H451" s="136"/>
      <c r="I451" s="7"/>
      <c r="K451" s="7"/>
      <c r="L451" s="7"/>
    </row>
    <row r="452" spans="6:12" x14ac:dyDescent="0.2">
      <c r="F452" s="7"/>
      <c r="G452" s="7"/>
      <c r="H452" s="136"/>
      <c r="I452" s="7"/>
      <c r="K452" s="7"/>
      <c r="L452" s="7"/>
    </row>
    <row r="453" spans="6:12" x14ac:dyDescent="0.2">
      <c r="F453" s="7"/>
      <c r="G453" s="7"/>
      <c r="H453" s="136"/>
      <c r="I453" s="7"/>
      <c r="K453" s="7"/>
      <c r="L453" s="7"/>
    </row>
    <row r="454" spans="6:12" x14ac:dyDescent="0.2">
      <c r="F454" s="7"/>
      <c r="G454" s="7"/>
      <c r="H454" s="136"/>
      <c r="I454" s="7"/>
      <c r="K454" s="7"/>
      <c r="L454" s="7"/>
    </row>
    <row r="455" spans="6:12" x14ac:dyDescent="0.2">
      <c r="F455" s="7"/>
      <c r="G455" s="7"/>
      <c r="H455" s="136"/>
      <c r="I455" s="7"/>
      <c r="K455" s="7"/>
      <c r="L455" s="7"/>
    </row>
    <row r="456" spans="6:12" x14ac:dyDescent="0.2">
      <c r="F456" s="7"/>
      <c r="G456" s="7"/>
      <c r="H456" s="136"/>
      <c r="I456" s="7"/>
      <c r="K456" s="7"/>
      <c r="L456" s="7"/>
    </row>
    <row r="457" spans="6:12" x14ac:dyDescent="0.2">
      <c r="F457" s="7"/>
      <c r="G457" s="7"/>
      <c r="H457" s="136"/>
      <c r="I457" s="7"/>
      <c r="K457" s="7"/>
      <c r="L457" s="7"/>
    </row>
    <row r="458" spans="6:12" x14ac:dyDescent="0.2">
      <c r="F458" s="7"/>
      <c r="G458" s="7"/>
      <c r="H458" s="136"/>
      <c r="I458" s="7"/>
      <c r="K458" s="7"/>
      <c r="L458" s="7"/>
    </row>
    <row r="459" spans="6:12" x14ac:dyDescent="0.2">
      <c r="F459" s="7"/>
      <c r="G459" s="7"/>
      <c r="H459" s="136"/>
      <c r="I459" s="7"/>
      <c r="K459" s="7"/>
      <c r="L459" s="7"/>
    </row>
    <row r="460" spans="6:12" x14ac:dyDescent="0.2">
      <c r="F460" s="7"/>
      <c r="G460" s="7"/>
      <c r="H460" s="136"/>
      <c r="I460" s="7"/>
      <c r="K460" s="7"/>
      <c r="L460" s="7"/>
    </row>
    <row r="461" spans="6:12" x14ac:dyDescent="0.2">
      <c r="F461" s="7"/>
      <c r="G461" s="7"/>
      <c r="H461" s="136"/>
      <c r="I461" s="7"/>
      <c r="K461" s="7"/>
      <c r="L461" s="7"/>
    </row>
    <row r="462" spans="6:12" x14ac:dyDescent="0.2">
      <c r="F462" s="7"/>
      <c r="G462" s="7"/>
      <c r="H462" s="136"/>
      <c r="I462" s="7"/>
      <c r="K462" s="7"/>
      <c r="L462" s="7"/>
    </row>
    <row r="463" spans="6:12" x14ac:dyDescent="0.2">
      <c r="F463" s="7"/>
      <c r="G463" s="7"/>
      <c r="H463" s="136"/>
      <c r="I463" s="7"/>
      <c r="K463" s="7"/>
      <c r="L463" s="7"/>
    </row>
    <row r="464" spans="6:12" x14ac:dyDescent="0.2">
      <c r="F464" s="7"/>
      <c r="G464" s="7"/>
      <c r="H464" s="136"/>
      <c r="I464" s="7"/>
      <c r="K464" s="7"/>
      <c r="L464" s="7"/>
    </row>
    <row r="465" spans="6:12" x14ac:dyDescent="0.2">
      <c r="F465" s="7"/>
      <c r="G465" s="7"/>
      <c r="H465" s="136"/>
      <c r="I465" s="7"/>
      <c r="K465" s="7"/>
      <c r="L465" s="7"/>
    </row>
    <row r="466" spans="6:12" x14ac:dyDescent="0.2">
      <c r="F466" s="7"/>
      <c r="G466" s="7"/>
      <c r="H466" s="136"/>
      <c r="I466" s="7"/>
      <c r="K466" s="7"/>
      <c r="L466" s="7"/>
    </row>
    <row r="467" spans="6:12" x14ac:dyDescent="0.2">
      <c r="F467" s="7"/>
      <c r="G467" s="7"/>
      <c r="H467" s="136"/>
      <c r="I467" s="7"/>
      <c r="K467" s="7"/>
      <c r="L467" s="7"/>
    </row>
    <row r="468" spans="6:12" x14ac:dyDescent="0.2">
      <c r="F468" s="7"/>
      <c r="G468" s="7"/>
      <c r="H468" s="136"/>
      <c r="I468" s="7"/>
      <c r="K468" s="7"/>
      <c r="L468" s="7"/>
    </row>
    <row r="469" spans="6:12" x14ac:dyDescent="0.2">
      <c r="F469" s="7"/>
      <c r="G469" s="7"/>
      <c r="H469" s="136"/>
      <c r="I469" s="7"/>
      <c r="K469" s="7"/>
      <c r="L469" s="7"/>
    </row>
    <row r="470" spans="6:12" x14ac:dyDescent="0.2">
      <c r="F470" s="7"/>
      <c r="G470" s="7"/>
      <c r="H470" s="136"/>
      <c r="I470" s="7"/>
      <c r="K470" s="7"/>
      <c r="L470" s="7"/>
    </row>
    <row r="471" spans="6:12" x14ac:dyDescent="0.2">
      <c r="F471" s="7"/>
      <c r="G471" s="7"/>
      <c r="H471" s="136"/>
      <c r="I471" s="7"/>
      <c r="K471" s="7"/>
      <c r="L471" s="7"/>
    </row>
    <row r="472" spans="6:12" x14ac:dyDescent="0.2">
      <c r="F472" s="7"/>
      <c r="G472" s="7"/>
      <c r="H472" s="136"/>
      <c r="I472" s="7"/>
      <c r="K472" s="7"/>
      <c r="L472" s="7"/>
    </row>
    <row r="473" spans="6:12" x14ac:dyDescent="0.2">
      <c r="F473" s="7"/>
      <c r="G473" s="7"/>
      <c r="H473" s="136"/>
      <c r="I473" s="7"/>
      <c r="K473" s="7"/>
      <c r="L473" s="7"/>
    </row>
    <row r="474" spans="6:12" x14ac:dyDescent="0.2">
      <c r="F474" s="7"/>
      <c r="G474" s="7"/>
      <c r="H474" s="136"/>
      <c r="I474" s="7"/>
      <c r="K474" s="7"/>
      <c r="L474" s="7"/>
    </row>
    <row r="475" spans="6:12" x14ac:dyDescent="0.2">
      <c r="F475" s="7"/>
      <c r="G475" s="7"/>
      <c r="H475" s="136"/>
      <c r="I475" s="7"/>
      <c r="K475" s="7"/>
      <c r="L475" s="7"/>
    </row>
    <row r="476" spans="6:12" x14ac:dyDescent="0.2">
      <c r="F476" s="7"/>
      <c r="G476" s="7"/>
      <c r="H476" s="136"/>
      <c r="I476" s="7"/>
      <c r="K476" s="7"/>
      <c r="L476" s="7"/>
    </row>
    <row r="477" spans="6:12" x14ac:dyDescent="0.2">
      <c r="F477" s="7"/>
      <c r="G477" s="7"/>
      <c r="H477" s="136"/>
      <c r="I477" s="7"/>
      <c r="K477" s="7"/>
      <c r="L477" s="7"/>
    </row>
    <row r="478" spans="6:12" x14ac:dyDescent="0.2">
      <c r="F478" s="7"/>
      <c r="G478" s="7"/>
      <c r="H478" s="136"/>
      <c r="I478" s="7"/>
      <c r="K478" s="7"/>
      <c r="L478" s="7"/>
    </row>
    <row r="479" spans="6:12" x14ac:dyDescent="0.2">
      <c r="F479" s="7"/>
      <c r="G479" s="7"/>
      <c r="H479" s="136"/>
      <c r="I479" s="7"/>
      <c r="K479" s="7"/>
      <c r="L479" s="7"/>
    </row>
    <row r="480" spans="6:12" x14ac:dyDescent="0.2">
      <c r="F480" s="7"/>
      <c r="G480" s="7"/>
      <c r="H480" s="136"/>
      <c r="I480" s="7"/>
      <c r="K480" s="7"/>
      <c r="L480" s="7"/>
    </row>
    <row r="481" spans="1:12" x14ac:dyDescent="0.2">
      <c r="F481" s="7"/>
      <c r="G481" s="7"/>
      <c r="H481" s="136"/>
      <c r="I481" s="7"/>
      <c r="K481" s="7"/>
      <c r="L481" s="7"/>
    </row>
    <row r="482" spans="1:12" x14ac:dyDescent="0.2">
      <c r="F482" s="7"/>
      <c r="G482" s="7"/>
      <c r="H482" s="136"/>
      <c r="I482" s="7"/>
      <c r="K482" s="7"/>
      <c r="L482" s="7"/>
    </row>
    <row r="483" spans="1:12" x14ac:dyDescent="0.2">
      <c r="F483" s="7"/>
      <c r="G483" s="7"/>
      <c r="H483" s="136"/>
      <c r="I483" s="7"/>
      <c r="K483" s="7"/>
      <c r="L483" s="7"/>
    </row>
    <row r="484" spans="1:12" x14ac:dyDescent="0.2">
      <c r="F484" s="7"/>
      <c r="G484" s="7"/>
      <c r="H484" s="136"/>
      <c r="I484" s="7"/>
      <c r="K484" s="7"/>
      <c r="L484" s="7"/>
    </row>
    <row r="485" spans="1:12" x14ac:dyDescent="0.2">
      <c r="F485" s="7"/>
      <c r="G485" s="7"/>
      <c r="H485" s="136"/>
      <c r="I485" s="7"/>
      <c r="K485" s="7"/>
      <c r="L485" s="7"/>
    </row>
    <row r="486" spans="1:12" x14ac:dyDescent="0.2">
      <c r="F486" s="7"/>
      <c r="G486" s="7"/>
      <c r="H486" s="136"/>
      <c r="I486" s="7"/>
      <c r="K486" s="7"/>
      <c r="L486" s="7"/>
    </row>
    <row r="487" spans="1:12" x14ac:dyDescent="0.2">
      <c r="F487" s="7"/>
      <c r="G487" s="7"/>
      <c r="H487" s="136"/>
      <c r="I487" s="7"/>
      <c r="K487" s="7"/>
      <c r="L487" s="7"/>
    </row>
    <row r="488" spans="1:12" x14ac:dyDescent="0.2">
      <c r="F488" s="7"/>
      <c r="G488" s="7"/>
      <c r="H488" s="136"/>
      <c r="I488" s="7"/>
      <c r="K488" s="7"/>
      <c r="L488" s="7"/>
    </row>
    <row r="489" spans="1:12" x14ac:dyDescent="0.2">
      <c r="F489" s="7"/>
      <c r="G489" s="7"/>
      <c r="H489" s="136"/>
      <c r="I489" s="7"/>
      <c r="K489" s="7"/>
      <c r="L489" s="7"/>
    </row>
    <row r="490" spans="1:12" x14ac:dyDescent="0.2">
      <c r="F490" s="7"/>
      <c r="G490" s="7"/>
      <c r="H490" s="136"/>
      <c r="I490" s="7"/>
      <c r="K490" s="7"/>
      <c r="L490" s="7"/>
    </row>
    <row r="491" spans="1:12" x14ac:dyDescent="0.2">
      <c r="F491" s="7"/>
      <c r="G491" s="7"/>
      <c r="H491" s="136"/>
      <c r="I491" s="7"/>
      <c r="K491" s="7"/>
      <c r="L491" s="7"/>
    </row>
    <row r="492" spans="1:12" ht="16.5" x14ac:dyDescent="0.3">
      <c r="A492" s="103"/>
      <c r="B492" s="118"/>
      <c r="C492" s="106"/>
      <c r="D492" s="144"/>
      <c r="F492" s="7"/>
      <c r="G492" s="7"/>
      <c r="H492" s="136"/>
      <c r="I492" s="7"/>
      <c r="K492" s="7"/>
      <c r="L492" s="7"/>
    </row>
    <row r="493" spans="1:12" ht="16.5" x14ac:dyDescent="0.3">
      <c r="A493" s="103"/>
      <c r="B493" s="118"/>
      <c r="C493" s="106"/>
      <c r="D493" s="144"/>
      <c r="F493" s="7"/>
      <c r="G493" s="7"/>
      <c r="H493" s="136"/>
      <c r="I493" s="7"/>
      <c r="K493" s="7"/>
      <c r="L493" s="7"/>
    </row>
    <row r="494" spans="1:12" ht="16.5" x14ac:dyDescent="0.3">
      <c r="A494" s="103"/>
      <c r="B494" s="118"/>
      <c r="C494" s="106"/>
      <c r="D494" s="144"/>
      <c r="F494" s="7"/>
      <c r="G494" s="7"/>
      <c r="H494" s="136"/>
      <c r="I494" s="7"/>
      <c r="K494" s="7"/>
      <c r="L494" s="7"/>
    </row>
    <row r="495" spans="1:12" x14ac:dyDescent="0.2">
      <c r="G495" s="7"/>
      <c r="H495" s="136"/>
      <c r="I495" s="7"/>
      <c r="K495" s="7"/>
      <c r="L495" s="7"/>
    </row>
    <row r="496" spans="1:12" ht="13.5" x14ac:dyDescent="0.25">
      <c r="A496" s="29"/>
      <c r="B496" s="30"/>
      <c r="C496" s="31"/>
      <c r="D496" s="34"/>
      <c r="E496" s="32"/>
      <c r="F496" s="86"/>
      <c r="G496" s="7"/>
      <c r="H496" s="136"/>
      <c r="I496" s="7"/>
      <c r="K496" s="7"/>
      <c r="L496" s="7"/>
    </row>
    <row r="497" spans="1:12" ht="20.25" x14ac:dyDescent="0.3">
      <c r="A497" s="9"/>
      <c r="B497" s="25" t="s">
        <v>51</v>
      </c>
      <c r="C497" s="6"/>
      <c r="D497" s="17"/>
      <c r="E497" s="8"/>
      <c r="F497" s="7"/>
      <c r="G497" s="7"/>
      <c r="H497" s="136"/>
      <c r="I497" s="7"/>
      <c r="K497" s="7"/>
      <c r="L497" s="7"/>
    </row>
    <row r="498" spans="1:12" x14ac:dyDescent="0.2">
      <c r="A498" s="11"/>
      <c r="B498" s="12"/>
      <c r="C498" s="6"/>
      <c r="D498" s="17"/>
      <c r="E498" s="8"/>
      <c r="F498" s="7"/>
      <c r="G498" s="7"/>
      <c r="H498" s="136"/>
      <c r="I498" s="7"/>
      <c r="K498" s="7"/>
      <c r="L498" s="7"/>
    </row>
    <row r="499" spans="1:12" ht="18" x14ac:dyDescent="0.25">
      <c r="A499" s="44" t="s">
        <v>48</v>
      </c>
      <c r="B499" s="10" t="s">
        <v>15</v>
      </c>
      <c r="C499" s="91"/>
      <c r="D499" s="92"/>
      <c r="E499" s="93"/>
      <c r="F499" s="88">
        <f>F210</f>
        <v>0</v>
      </c>
      <c r="G499" s="7"/>
      <c r="H499" s="136"/>
      <c r="I499" s="7"/>
      <c r="K499" s="7"/>
      <c r="L499" s="7"/>
    </row>
    <row r="500" spans="1:12" ht="18" x14ac:dyDescent="0.25">
      <c r="A500" s="28"/>
      <c r="B500" s="94"/>
      <c r="C500" s="91"/>
      <c r="D500" s="91"/>
      <c r="E500" s="93"/>
      <c r="F500" s="95"/>
      <c r="G500" s="7"/>
      <c r="H500" s="136"/>
      <c r="I500" s="7"/>
      <c r="K500" s="7"/>
      <c r="L500" s="7"/>
    </row>
    <row r="501" spans="1:12" ht="18" x14ac:dyDescent="0.25">
      <c r="A501" s="44" t="s">
        <v>50</v>
      </c>
      <c r="B501" s="10" t="s">
        <v>49</v>
      </c>
      <c r="C501" s="91"/>
      <c r="D501" s="91"/>
      <c r="E501" s="93"/>
      <c r="F501" s="88">
        <f>F447</f>
        <v>0</v>
      </c>
      <c r="G501" s="7"/>
      <c r="H501" s="136"/>
      <c r="I501" s="7"/>
      <c r="K501" s="7"/>
      <c r="L501" s="7"/>
    </row>
    <row r="502" spans="1:12" x14ac:dyDescent="0.2">
      <c r="C502" s="6"/>
      <c r="D502" s="17"/>
      <c r="E502" s="8"/>
      <c r="F502" s="7"/>
      <c r="G502" s="7"/>
      <c r="H502" s="136"/>
      <c r="I502" s="7"/>
      <c r="K502" s="7"/>
      <c r="L502" s="7"/>
    </row>
    <row r="503" spans="1:12" ht="18" x14ac:dyDescent="0.25">
      <c r="B503" s="142" t="s">
        <v>151</v>
      </c>
      <c r="C503" s="14"/>
      <c r="D503" s="24"/>
      <c r="E503" s="15"/>
      <c r="F503" s="87">
        <f>SUM(F499:F501)</f>
        <v>0</v>
      </c>
      <c r="G503" s="7"/>
      <c r="H503" s="136"/>
      <c r="I503" s="7"/>
      <c r="K503" s="7"/>
      <c r="L503" s="7"/>
    </row>
    <row r="504" spans="1:12" ht="19.5" customHeight="1" x14ac:dyDescent="0.25">
      <c r="B504" s="143" t="s">
        <v>150</v>
      </c>
      <c r="C504" s="141"/>
      <c r="D504" s="141"/>
      <c r="E504" s="141"/>
      <c r="F504" s="132"/>
      <c r="G504" s="7"/>
      <c r="H504" s="136"/>
      <c r="I504" s="7"/>
      <c r="K504" s="7"/>
      <c r="L504" s="7"/>
    </row>
    <row r="505" spans="1:12" ht="21" customHeight="1" x14ac:dyDescent="0.25">
      <c r="B505" s="143" t="s">
        <v>152</v>
      </c>
      <c r="C505" s="141"/>
      <c r="D505" s="141"/>
      <c r="E505" s="141"/>
      <c r="F505" s="132"/>
      <c r="G505" s="7"/>
      <c r="H505" s="136"/>
      <c r="I505" s="7"/>
      <c r="K505" s="7"/>
      <c r="L505" s="7"/>
    </row>
    <row r="506" spans="1:12" x14ac:dyDescent="0.2">
      <c r="F506" s="7"/>
      <c r="G506" s="7"/>
      <c r="H506" s="136"/>
      <c r="I506" s="7"/>
      <c r="K506" s="7"/>
      <c r="L506" s="7"/>
    </row>
    <row r="507" spans="1:12" x14ac:dyDescent="0.2">
      <c r="F507" s="7"/>
      <c r="G507" s="7"/>
      <c r="H507" s="136"/>
      <c r="I507" s="7"/>
      <c r="K507" s="7"/>
      <c r="L507" s="7"/>
    </row>
    <row r="508" spans="1:12" x14ac:dyDescent="0.2">
      <c r="F508" s="7"/>
      <c r="G508" s="7"/>
      <c r="H508" s="136"/>
      <c r="I508" s="7"/>
      <c r="K508" s="7"/>
      <c r="L508" s="7"/>
    </row>
    <row r="509" spans="1:12" x14ac:dyDescent="0.2">
      <c r="F509" s="7"/>
      <c r="G509" s="7"/>
      <c r="H509" s="136"/>
      <c r="I509" s="7"/>
      <c r="K509" s="7"/>
      <c r="L509" s="7"/>
    </row>
    <row r="510" spans="1:12" x14ac:dyDescent="0.2">
      <c r="F510" s="7"/>
      <c r="G510" s="7"/>
      <c r="H510" s="136"/>
      <c r="I510" s="7"/>
      <c r="K510" s="7"/>
      <c r="L510" s="7"/>
    </row>
    <row r="511" spans="1:12" x14ac:dyDescent="0.2">
      <c r="F511" s="7"/>
      <c r="G511" s="7"/>
      <c r="H511" s="136"/>
      <c r="I511" s="7"/>
      <c r="K511" s="7"/>
      <c r="L511" s="7"/>
    </row>
    <row r="512" spans="1:12" x14ac:dyDescent="0.2">
      <c r="F512" s="7"/>
      <c r="G512" s="7"/>
      <c r="H512" s="136"/>
      <c r="I512" s="7"/>
      <c r="K512" s="7"/>
      <c r="L512" s="7"/>
    </row>
    <row r="513" spans="6:12" x14ac:dyDescent="0.2">
      <c r="F513" s="7"/>
      <c r="G513" s="7"/>
      <c r="H513" s="136"/>
      <c r="I513" s="7"/>
      <c r="K513" s="7"/>
      <c r="L513" s="7"/>
    </row>
    <row r="514" spans="6:12" x14ac:dyDescent="0.2">
      <c r="F514" s="7"/>
      <c r="G514" s="7"/>
      <c r="H514" s="136"/>
      <c r="I514" s="7"/>
      <c r="K514" s="7"/>
      <c r="L514" s="7"/>
    </row>
    <row r="515" spans="6:12" x14ac:dyDescent="0.2">
      <c r="F515" s="7"/>
      <c r="G515" s="7"/>
      <c r="H515" s="136"/>
      <c r="I515" s="7"/>
      <c r="K515" s="7"/>
      <c r="L515" s="7"/>
    </row>
    <row r="516" spans="6:12" x14ac:dyDescent="0.2">
      <c r="F516" s="7"/>
      <c r="G516" s="7"/>
      <c r="H516" s="136"/>
      <c r="I516" s="7"/>
      <c r="K516" s="7"/>
      <c r="L516" s="7"/>
    </row>
    <row r="517" spans="6:12" x14ac:dyDescent="0.2">
      <c r="F517" s="7"/>
      <c r="G517" s="7"/>
      <c r="H517" s="136"/>
      <c r="I517" s="7"/>
      <c r="K517" s="7"/>
      <c r="L517" s="7"/>
    </row>
    <row r="518" spans="6:12" x14ac:dyDescent="0.2">
      <c r="F518" s="7"/>
      <c r="G518" s="7"/>
      <c r="H518" s="136"/>
      <c r="I518" s="7"/>
      <c r="K518" s="7"/>
      <c r="L518" s="7"/>
    </row>
    <row r="519" spans="6:12" x14ac:dyDescent="0.2">
      <c r="G519" s="7"/>
      <c r="H519" s="136"/>
      <c r="I519" s="7"/>
      <c r="K519" s="7"/>
      <c r="L519" s="7"/>
    </row>
    <row r="520" spans="6:12" x14ac:dyDescent="0.2">
      <c r="G520" s="7"/>
      <c r="H520" s="136"/>
      <c r="I520" s="7"/>
      <c r="K520" s="7"/>
      <c r="L520" s="7"/>
    </row>
    <row r="521" spans="6:12" x14ac:dyDescent="0.2">
      <c r="G521" s="7"/>
      <c r="H521" s="136"/>
      <c r="I521" s="7"/>
      <c r="K521" s="7"/>
      <c r="L521" s="7"/>
    </row>
    <row r="522" spans="6:12" x14ac:dyDescent="0.2">
      <c r="G522" s="7"/>
      <c r="H522" s="136"/>
      <c r="I522" s="7"/>
      <c r="K522" s="7"/>
      <c r="L522" s="7"/>
    </row>
    <row r="523" spans="6:12" x14ac:dyDescent="0.2">
      <c r="G523" s="7"/>
      <c r="H523" s="136"/>
      <c r="I523" s="7"/>
      <c r="K523" s="7"/>
      <c r="L523" s="7"/>
    </row>
    <row r="524" spans="6:12" x14ac:dyDescent="0.2">
      <c r="G524" s="7"/>
      <c r="H524" s="136"/>
      <c r="I524" s="7"/>
      <c r="K524" s="7"/>
      <c r="L524" s="7"/>
    </row>
    <row r="525" spans="6:12" x14ac:dyDescent="0.2">
      <c r="G525" s="7"/>
    </row>
  </sheetData>
  <mergeCells count="11">
    <mergeCell ref="A22:F23"/>
    <mergeCell ref="A25:F26"/>
    <mergeCell ref="A28:F29"/>
    <mergeCell ref="A14:B14"/>
    <mergeCell ref="B15:F15"/>
    <mergeCell ref="B16:F16"/>
    <mergeCell ref="A6:F6"/>
    <mergeCell ref="A9:F9"/>
    <mergeCell ref="B18:F18"/>
    <mergeCell ref="A11:F12"/>
    <mergeCell ref="A19:F20"/>
  </mergeCells>
  <phoneticPr fontId="1" type="noConversion"/>
  <pageMargins left="0.55118110236220474" right="0.39" top="8.3437499999999998E-2" bottom="0.59055118110236227" header="9.2708333333333341E-3" footer="0.31496062992125984"/>
  <pageSetup paperSize="9" scale="89" orientation="portrait" r:id="rId1"/>
  <headerFooter>
    <oddFooter>&amp;CStranica &amp;P od &amp;N</oddFooter>
  </headerFooter>
  <rowBreaks count="1" manualBreakCount="1">
    <brk id="6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REKONSTRUKCIJA KUPAONA_NBO 2024</vt:lpstr>
      <vt:lpstr>'REKONSTRUKCIJA KUPAONA_NBO 2024'!Ispis_naslova</vt:lpstr>
      <vt:lpstr>'REKONSTRUKCIJA KUPAONA_NBO 2024'!Podrucje_ispisa</vt:lpstr>
    </vt:vector>
  </TitlesOfParts>
  <Company>SB PROJEKTIRANJE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KROM</dc:creator>
  <cp:lastModifiedBy>Odsjek za javnu nabavu 1</cp:lastModifiedBy>
  <cp:lastPrinted>2024-09-12T10:17:10Z</cp:lastPrinted>
  <dcterms:created xsi:type="dcterms:W3CDTF">2004-12-06T11:13:08Z</dcterms:created>
  <dcterms:modified xsi:type="dcterms:W3CDTF">2024-09-12T10:17:23Z</dcterms:modified>
</cp:coreProperties>
</file>