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1'!$A$6:$H$251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<sst xmlns="http://schemas.openxmlformats.org/spreadsheetml/2006/main" count="1047" uniqueCount="560">
  <si>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</si>
  <si>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</si>
  <si>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</si>
  <si>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SVIBANJ 2024. GODINE </t>
  </si>
  <si>
    <t xml:space="preserve">REDNI BROJ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</si>
  <si>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</si>
  <si>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</si>
  <si>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</si>
  <si>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</si>
  <si>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</si>
  <si>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</si>
  <si>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</si>
  <si>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</si>
  <si>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 &amp; B d.o.o.</t>
  </si>
  <si>
    <t xml:space="preserve">93613785608</t>
  </si>
  <si>
    <t xml:space="preserve">Zagreb</t>
  </si>
  <si>
    <t xml:space="preserve">SB Krapinske Toplice</t>
  </si>
  <si>
    <t xml:space="preserve">3222</t>
  </si>
  <si>
    <t xml:space="preserve">Materijal i sirovine</t>
  </si>
  <si>
    <t xml:space="preserve">UKUPNO A &amp; B d.o.o..:</t>
  </si>
  <si>
    <t xml:space="preserve">2.</t>
  </si>
  <si>
    <t xml:space="preserve">AGMAR d.o.o.</t>
  </si>
  <si>
    <t xml:space="preserve">53229255187</t>
  </si>
  <si>
    <t xml:space="preserve">3225</t>
  </si>
  <si>
    <t xml:space="preserve">Sitni inventar i auto gume</t>
  </si>
  <si>
    <t xml:space="preserve">UKUPNO AGMAR d.o.o..:</t>
  </si>
  <si>
    <t xml:space="preserve">3.</t>
  </si>
  <si>
    <t xml:space="preserve">AGRODALM d.o.o.</t>
  </si>
  <si>
    <t xml:space="preserve">80649374262</t>
  </si>
  <si>
    <t xml:space="preserve">UKUPNO AGRODALM d.o.o.:</t>
  </si>
  <si>
    <t xml:space="preserve">4.</t>
  </si>
  <si>
    <t xml:space="preserve">AIPK TRGOVINA d.o.o.</t>
  </si>
  <si>
    <t xml:space="preserve">39827887546</t>
  </si>
  <si>
    <t xml:space="preserve">Zagreb-Susedgrad</t>
  </si>
  <si>
    <t xml:space="preserve">UKUPNO AIPK TRGOVINA d.o.o.:</t>
  </si>
  <si>
    <t xml:space="preserve">5.</t>
  </si>
  <si>
    <t xml:space="preserve">ALCA d.o.o.</t>
  </si>
  <si>
    <t xml:space="preserve">58353015102</t>
  </si>
  <si>
    <t xml:space="preserve">UKUPNO ALCA  d.o.o.:</t>
  </si>
  <si>
    <t xml:space="preserve">6.</t>
  </si>
  <si>
    <t xml:space="preserve">ALPEKS GASTRO d.o.o.</t>
  </si>
  <si>
    <t xml:space="preserve">22165972142</t>
  </si>
  <si>
    <t xml:space="preserve">7.</t>
  </si>
  <si>
    <t xml:space="preserve">UKUPNO ALPEKS GASTRO  d.o.o.:</t>
  </si>
  <si>
    <t xml:space="preserve">8.</t>
  </si>
  <si>
    <t xml:space="preserve">ARBOR MEDICAL d.o.o.</t>
  </si>
  <si>
    <t xml:space="preserve">28841241651</t>
  </si>
  <si>
    <t xml:space="preserve">Zagreb-Sloboština</t>
  </si>
  <si>
    <t xml:space="preserve">3232</t>
  </si>
  <si>
    <t xml:space="preserve">Usluge tekućeg i investicijskog održavanja</t>
  </si>
  <si>
    <t xml:space="preserve">UKUPNO ARBOR MEDICAL .d.o.o.:</t>
  </si>
  <si>
    <t xml:space="preserve">9.</t>
  </si>
  <si>
    <t xml:space="preserve">AUDENTER PROJEKT  d.o.o.</t>
  </si>
  <si>
    <t xml:space="preserve">14575972873</t>
  </si>
  <si>
    <t xml:space="preserve">UKUPNO AUDENTER PROJEKT  d.o.o..:</t>
  </si>
  <si>
    <t xml:space="preserve">10.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</si>
  <si>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</si>
  <si>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</si>
  <si>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</si>
  <si>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</si>
  <si>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d.o.o..:</t>
  </si>
  <si>
    <t xml:space="preserve">11.</t>
  </si>
  <si>
    <t xml:space="preserve">BESEDNIK prijevoz i trgovina  j.d.o.o.</t>
  </si>
  <si>
    <t xml:space="preserve">04060629725</t>
  </si>
  <si>
    <t xml:space="preserve">Krapinske Toplice</t>
  </si>
  <si>
    <t xml:space="preserve">UKUPNO BESEDNIK prijevoz i trgovina  j.d.o.o..:</t>
  </si>
  <si>
    <t xml:space="preserve">12.</t>
  </si>
  <si>
    <t xml:space="preserve">BUTAN PLIN d.o.o.</t>
  </si>
  <si>
    <t xml:space="preserve">80051835685</t>
  </si>
  <si>
    <t xml:space="preserve">Novigrad (Cittanova)</t>
  </si>
  <si>
    <t xml:space="preserve">UKUPNO BUTAN PLIN d.o.o.:</t>
  </si>
  <si>
    <t xml:space="preserve">13.</t>
  </si>
  <si>
    <t xml:space="preserve">COMBIS d.o.o.</t>
  </si>
  <si>
    <t xml:space="preserve">91678676896</t>
  </si>
  <si>
    <t xml:space="preserve">3238</t>
  </si>
  <si>
    <t xml:space="preserve">Računalne usluge</t>
  </si>
  <si>
    <t xml:space="preserve">UKUPNO COMBIS d.o.o.:</t>
  </si>
  <si>
    <t xml:space="preserve">14.</t>
  </si>
  <si>
    <t xml:space="preserve">DOGAN SEPTEM d.o.o.</t>
  </si>
  <si>
    <t xml:space="preserve">93285858667</t>
  </si>
  <si>
    <t xml:space="preserve">Sesvete</t>
  </si>
  <si>
    <t xml:space="preserve">UKUPNO DOGAN SEPTEM d.o.o.:</t>
  </si>
  <si>
    <t xml:space="preserve">15.</t>
  </si>
  <si>
    <t xml:space="preserve">EKO FLOR PLUS d.o.o.</t>
  </si>
  <si>
    <t xml:space="preserve">50730247993</t>
  </si>
  <si>
    <t xml:space="preserve">Oroslavje</t>
  </si>
  <si>
    <t xml:space="preserve">3234</t>
  </si>
  <si>
    <t xml:space="preserve">Komunalne usluge</t>
  </si>
  <si>
    <t xml:space="preserve">16.</t>
  </si>
  <si>
    <t xml:space="preserve">3235</t>
  </si>
  <si>
    <t xml:space="preserve">Zakupnine i najamnine</t>
  </si>
  <si>
    <t xml:space="preserve">UKUPNO EKO FLOR PLUS d.o.o.:</t>
  </si>
  <si>
    <t xml:space="preserve">17.</t>
  </si>
  <si>
    <t xml:space="preserve">FEROPROM medicinska oprema</t>
  </si>
  <si>
    <t xml:space="preserve">85930723445</t>
  </si>
  <si>
    <t xml:space="preserve">Zaprešić</t>
  </si>
  <si>
    <t xml:space="preserve">18.</t>
  </si>
  <si>
    <t xml:space="preserve">4224</t>
  </si>
  <si>
    <t xml:space="preserve">Medicinska i laboratorijska oprema</t>
  </si>
  <si>
    <t xml:space="preserve">UKUPNO FEROPROM medicinska oprema.:</t>
  </si>
  <si>
    <t xml:space="preserve">19.</t>
  </si>
  <si>
    <t xml:space="preserve">FILADELFIA</t>
  </si>
  <si>
    <t xml:space="preserve">Dianalund</t>
  </si>
  <si>
    <t xml:space="preserve">3213</t>
  </si>
  <si>
    <t xml:space="preserve">Strućno usavršavanje zaposlenika</t>
  </si>
  <si>
    <t xml:space="preserve">UKUPNO FILADELFIA.:</t>
  </si>
  <si>
    <t xml:space="preserve">20.</t>
  </si>
  <si>
    <t xml:space="preserve">FILIDA PUTNIČKA AGENCIJA d.o.o</t>
  </si>
  <si>
    <t xml:space="preserve">57524651551</t>
  </si>
  <si>
    <t xml:space="preserve">UKUPNO FILIDA PUTNIČKA AGENCIJA d.o.o.:</t>
  </si>
  <si>
    <t xml:space="preserve">21.</t>
  </si>
  <si>
    <t xml:space="preserve">FINA Financijska agencija</t>
  </si>
  <si>
    <t xml:space="preserve">85821130368</t>
  </si>
  <si>
    <t xml:space="preserve">3431</t>
  </si>
  <si>
    <t xml:space="preserve">Bankarske usluge i usluge platnog prometa</t>
  </si>
  <si>
    <t xml:space="preserve">UKUPNO FINA Financijska agencija.:</t>
  </si>
  <si>
    <t xml:space="preserve">22.</t>
  </si>
  <si>
    <t xml:space="preserve">FOKUS MEDICAL d.o.o.</t>
  </si>
  <si>
    <t xml:space="preserve">52688316623</t>
  </si>
  <si>
    <t xml:space="preserve">23.</t>
  </si>
  <si>
    <t xml:space="preserve">UKUPNO FOKUS MEDICAL  d.o.o.:</t>
  </si>
  <si>
    <t xml:space="preserve">24.</t>
  </si>
  <si>
    <t xml:space="preserve">FRAMATEH INŽENJERING d.o.o. za graditeljstvo, usluge i trgovinu</t>
  </si>
  <si>
    <t xml:space="preserve">19874361088</t>
  </si>
  <si>
    <t xml:space="preserve">4511</t>
  </si>
  <si>
    <t xml:space="preserve">Dodatna ulaganja u građevinskim objektima</t>
  </si>
  <si>
    <t xml:space="preserve">UKUPNO FRAMATEH INŽENJERING d.o.o..:</t>
  </si>
  <si>
    <t xml:space="preserve">25.</t>
  </si>
  <si>
    <t xml:space="preserve">FRANCK  D.D.   ZAGREB</t>
  </si>
  <si>
    <t xml:space="preserve">07676693758</t>
  </si>
  <si>
    <t xml:space="preserve">UKUPNO FRANCK  D.D..:</t>
  </si>
  <si>
    <t xml:space="preserve">26.</t>
  </si>
  <si>
    <t xml:space="preserve">GAJETA d.o.o.</t>
  </si>
  <si>
    <t xml:space="preserve">38448070359</t>
  </si>
  <si>
    <t xml:space="preserve">UKUPNO GAJETA d.o.o...:</t>
  </si>
  <si>
    <t xml:space="preserve">27.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</si>
  <si>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</si>
  <si>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</si>
  <si>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</si>
  <si>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</si>
  <si>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28.</t>
  </si>
  <si>
    <t xml:space="preserve">3433</t>
  </si>
  <si>
    <t xml:space="preserve">Zatezne kamate</t>
  </si>
  <si>
    <t xml:space="preserve">UKUPNO HEP  ELEKTRA d.o.o..:</t>
  </si>
  <si>
    <t xml:space="preserve">29.</t>
  </si>
  <si>
    <t xml:space="preserve">HEP - Operator distribucijskog sustava d.o.o.</t>
  </si>
  <si>
    <t xml:space="preserve">46830600751</t>
  </si>
  <si>
    <t xml:space="preserve">Zabok</t>
  </si>
  <si>
    <t xml:space="preserve">UKUPNO HEP - Operator distribucijskog sustava d.o.o..:</t>
  </si>
  <si>
    <t xml:space="preserve">30.</t>
  </si>
  <si>
    <t xml:space="preserve">HEP OPSKRBA d.o.o.</t>
  </si>
  <si>
    <t xml:space="preserve">63073332379</t>
  </si>
  <si>
    <t xml:space="preserve">31.</t>
  </si>
  <si>
    <t xml:space="preserve">UKUPNO HEP  OPSKRBA d.o.o..:</t>
  </si>
  <si>
    <t xml:space="preserve">32.</t>
  </si>
  <si>
    <t xml:space="preserve">HEP PLIN d.o.o.</t>
  </si>
  <si>
    <t xml:space="preserve">41317489366</t>
  </si>
  <si>
    <t xml:space="preserve">Osijek</t>
  </si>
  <si>
    <t xml:space="preserve">UKUPNO HEP  PLIN d.o.o..:</t>
  </si>
  <si>
    <t xml:space="preserve">33.</t>
  </si>
  <si>
    <t xml:space="preserve">HLAĐENJE BISTRA d.o.o.</t>
  </si>
  <si>
    <t xml:space="preserve">92609945209</t>
  </si>
  <si>
    <t xml:space="preserve">Donja Bistra</t>
  </si>
  <si>
    <t xml:space="preserve">UKUPNO HLAĐENJE BISTRA d.o.o..:</t>
  </si>
  <si>
    <t xml:space="preserve">34.</t>
  </si>
  <si>
    <t xml:space="preserve">HRVATSKA POŠTA d.d.</t>
  </si>
  <si>
    <t xml:space="preserve">87311810356</t>
  </si>
  <si>
    <t xml:space="preserve">3231</t>
  </si>
  <si>
    <t xml:space="preserve">Usluge telefona, pošte i prijevoza</t>
  </si>
  <si>
    <t xml:space="preserve">UKUPNO HRVATSKA POŠTA d.d.:</t>
  </si>
  <si>
    <t xml:space="preserve">35.</t>
  </si>
  <si>
    <t xml:space="preserve">HRVATSKA RADIOTELEVIZIJA ZAGREB</t>
  </si>
  <si>
    <t xml:space="preserve">68419124305</t>
  </si>
  <si>
    <t xml:space="preserve">UKUPNO HRVATSKA RADIOTELEVIZIJA ZAGREB:</t>
  </si>
  <si>
    <t xml:space="preserve">36.</t>
  </si>
  <si>
    <t xml:space="preserve">HRVATSKE VODE </t>
  </si>
  <si>
    <t xml:space="preserve">28921383001</t>
  </si>
  <si>
    <t xml:space="preserve">UKUPNO HRVATSKE VODE :</t>
  </si>
  <si>
    <t xml:space="preserve">37.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</si>
  <si>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</si>
  <si>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</si>
  <si>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</si>
  <si>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</si>
  <si>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:</t>
  </si>
  <si>
    <t xml:space="preserve">38.</t>
  </si>
  <si>
    <t xml:space="preserve">HRVATSKI TELEKOM d.d. </t>
  </si>
  <si>
    <t xml:space="preserve">81793146560</t>
  </si>
  <si>
    <t xml:space="preserve">39.</t>
  </si>
  <si>
    <t xml:space="preserve">40.</t>
  </si>
  <si>
    <t xml:space="preserve">UKUPNO HRVATSKI TELEKOM d.d :</t>
  </si>
  <si>
    <t xml:space="preserve">41.</t>
  </si>
  <si>
    <t xml:space="preserve">IN2 d.o.o.</t>
  </si>
  <si>
    <t xml:space="preserve">68195665956</t>
  </si>
  <si>
    <t xml:space="preserve">UKUPNO IN2 d.o.o. :</t>
  </si>
  <si>
    <t xml:space="preserve">42.</t>
  </si>
  <si>
    <t xml:space="preserve">INA d.d.</t>
  </si>
  <si>
    <t xml:space="preserve">UKUPNO INA d.d.:</t>
  </si>
  <si>
    <t xml:space="preserve">43.</t>
  </si>
  <si>
    <t xml:space="preserve">KARCHER d.o.o.</t>
  </si>
  <si>
    <t xml:space="preserve">03109396077</t>
  </si>
  <si>
    <t xml:space="preserve">4227</t>
  </si>
  <si>
    <t xml:space="preserve">Uređaji, strojevi i oprema za ostale namjene</t>
  </si>
  <si>
    <t xml:space="preserve">UKUPNO KARCHER d.o.o. :</t>
  </si>
  <si>
    <t xml:space="preserve">44.</t>
  </si>
  <si>
    <t xml:space="preserve">KLINIČKI BOLNIČKI CENTAR ZAGREB</t>
  </si>
  <si>
    <t xml:space="preserve">46377257342</t>
  </si>
  <si>
    <t xml:space="preserve">45.</t>
  </si>
  <si>
    <t xml:space="preserve">Zdrastvene i veterinarske usluge</t>
  </si>
  <si>
    <t xml:space="preserve">UKUPNO KLINIČKI BOLNIČKI CENTAR ZAGREB. :</t>
  </si>
  <si>
    <t xml:space="preserve">46.</t>
  </si>
  <si>
    <t xml:space="preserve">KONZUM plus d.o.o.</t>
  </si>
  <si>
    <t xml:space="preserve">62226620908</t>
  </si>
  <si>
    <t xml:space="preserve">UKUPNO KONZUM plus d.o.o. :</t>
  </si>
  <si>
    <t xml:space="preserve">47.</t>
  </si>
  <si>
    <t xml:space="preserve">KUBBIRO j.d.o.o.</t>
  </si>
  <si>
    <t xml:space="preserve">97459621548</t>
  </si>
  <si>
    <t xml:space="preserve">3237</t>
  </si>
  <si>
    <t xml:space="preserve">Intelektualne i osobne usluge</t>
  </si>
  <si>
    <t xml:space="preserve">UKUPNO KUBBIRO j.d.o.o. :</t>
  </si>
  <si>
    <t xml:space="preserve">48.</t>
  </si>
  <si>
    <t xml:space="preserve">LEUŠTEK  j.d.o.o.</t>
  </si>
  <si>
    <t xml:space="preserve">61974650944</t>
  </si>
  <si>
    <t xml:space="preserve">Poznanovec</t>
  </si>
  <si>
    <t xml:space="preserve">UKUPNO LEUŠTEK  j.d.o.o. :</t>
  </si>
  <si>
    <t xml:space="preserve">49.</t>
  </si>
  <si>
    <t xml:space="preserve">MA-CO PLAST d.o.o.</t>
  </si>
  <si>
    <t xml:space="preserve">20765781286</t>
  </si>
  <si>
    <t xml:space="preserve">UKUPNO MA-CO PLAST d.o.o. :</t>
  </si>
  <si>
    <t xml:space="preserve">50.</t>
  </si>
  <si>
    <t xml:space="preserve">MAGMA d.o.o. za trgovinu i usluge</t>
  </si>
  <si>
    <t xml:space="preserve">65673920115</t>
  </si>
  <si>
    <t xml:space="preserve">Varaždin</t>
  </si>
  <si>
    <t xml:space="preserve">51.</t>
  </si>
  <si>
    <t xml:space="preserve">Ambalaža</t>
  </si>
  <si>
    <t xml:space="preserve">UKUPNO MAGMA d.o.o. za trgovinu i usluge :</t>
  </si>
  <si>
    <t xml:space="preserve">52.</t>
  </si>
  <si>
    <t xml:space="preserve">MARI-TRGOVINA d.o.o.</t>
  </si>
  <si>
    <t xml:space="preserve">48613947457</t>
  </si>
  <si>
    <t xml:space="preserve">UKUPNO MARI-TRGOVINA d.o.o :</t>
  </si>
  <si>
    <t xml:space="preserve">53.</t>
  </si>
  <si>
    <t xml:space="preserve">MEDIAL d.o.o.</t>
  </si>
  <si>
    <t xml:space="preserve">73435500162</t>
  </si>
  <si>
    <t xml:space="preserve">UKUPNO MEDIAL d.o.o.  :</t>
  </si>
  <si>
    <t xml:space="preserve">54.</t>
  </si>
  <si>
    <t xml:space="preserve">MEDICAL INTERTRADE  d.o.o.</t>
  </si>
  <si>
    <t xml:space="preserve">04492664153</t>
  </si>
  <si>
    <t xml:space="preserve">Sveta Nedelja</t>
  </si>
  <si>
    <t xml:space="preserve">UKUPNO MEDICAL INTERTRADE  d.o.o. :</t>
  </si>
  <si>
    <t xml:space="preserve">55.</t>
  </si>
  <si>
    <t xml:space="preserve">MEDICINA-PROMET d.o.o.</t>
  </si>
  <si>
    <t xml:space="preserve">89990147407</t>
  </si>
  <si>
    <t xml:space="preserve">UKUPNO MEDICINA-PROMET d.o.o. :</t>
  </si>
  <si>
    <t xml:space="preserve">56.</t>
  </si>
  <si>
    <t xml:space="preserve">MEDIKA d.d.</t>
  </si>
  <si>
    <t xml:space="preserve">94818858923</t>
  </si>
  <si>
    <t xml:space="preserve">UKUPNO MEDIKA d.d. :</t>
  </si>
  <si>
    <t xml:space="preserve">57.</t>
  </si>
  <si>
    <t xml:space="preserve">MEDITEX  d.o.o.</t>
  </si>
  <si>
    <t xml:space="preserve">54980097571</t>
  </si>
  <si>
    <t xml:space="preserve">UKUPNO MEDITEX  d.o.o. :</t>
  </si>
  <si>
    <t xml:space="preserve">58.</t>
  </si>
  <si>
    <t xml:space="preserve">MES d.o.o.</t>
  </si>
  <si>
    <t xml:space="preserve">07701805862</t>
  </si>
  <si>
    <t xml:space="preserve">UKUPNO MES d.o.o. :</t>
  </si>
  <si>
    <t xml:space="preserve">59.</t>
  </si>
  <si>
    <t xml:space="preserve">MESSER CROATIA PLIN d.o.o.</t>
  </si>
  <si>
    <t xml:space="preserve">32179081874</t>
  </si>
  <si>
    <t xml:space="preserve">UKUPNO MESSER CROATIA PLIN d.o.o. :</t>
  </si>
  <si>
    <t xml:space="preserve">60.</t>
  </si>
  <si>
    <t xml:space="preserve">MI MARIS d.o.o.</t>
  </si>
  <si>
    <t xml:space="preserve">38118858399</t>
  </si>
  <si>
    <t xml:space="preserve">Ivanić-Grad</t>
  </si>
  <si>
    <t xml:space="preserve">UKUPNO MI MARIS d.o.o.:</t>
  </si>
  <si>
    <t xml:space="preserve">61.</t>
  </si>
  <si>
    <t xml:space="preserve">NAKLADA SLAP D.O.O.</t>
  </si>
  <si>
    <t xml:space="preserve">70108447975</t>
  </si>
  <si>
    <t xml:space="preserve">Jastrebarsko</t>
  </si>
  <si>
    <t xml:space="preserve">UKUPNO NAKLADA SLAP D.O.O.:</t>
  </si>
  <si>
    <t xml:space="preserve">62.</t>
  </si>
  <si>
    <t xml:space="preserve">NARODNE NOVINE d.d.</t>
  </si>
  <si>
    <t xml:space="preserve">64546066176</t>
  </si>
  <si>
    <t xml:space="preserve">3233</t>
  </si>
  <si>
    <t xml:space="preserve">Usluge promidžbe i informiranja</t>
  </si>
  <si>
    <t xml:space="preserve">UKUPNO NARODNE NOVINE d.d. :</t>
  </si>
  <si>
    <t xml:space="preserve">63.</t>
  </si>
  <si>
    <t xml:space="preserve">NEWTON TECHNOLOGIES ADRIA d.o.o.</t>
  </si>
  <si>
    <t xml:space="preserve">11678791686</t>
  </si>
  <si>
    <t xml:space="preserve">UKUPNO NEWTON TECHNOLOGIES ADRIA d.o.o.:</t>
  </si>
  <si>
    <t xml:space="preserve">64.</t>
  </si>
  <si>
    <t xml:space="preserve">NOVAL za proizvodnju,trgovinu,servis</t>
  </si>
  <si>
    <t xml:space="preserve">03116304913</t>
  </si>
  <si>
    <t xml:space="preserve">65.</t>
  </si>
  <si>
    <t xml:space="preserve">UKUPNO NOVAL za proizvodnju,trgovinu,servis :</t>
  </si>
  <si>
    <t xml:space="preserve">66.</t>
  </si>
  <si>
    <t xml:space="preserve">O2 d.o.o.</t>
  </si>
  <si>
    <t xml:space="preserve">85717529894</t>
  </si>
  <si>
    <t xml:space="preserve">4221</t>
  </si>
  <si>
    <t xml:space="preserve">Uredska oprema i namještaj</t>
  </si>
  <si>
    <t xml:space="preserve">UKUPNO O2 d.o.o. :</t>
  </si>
  <si>
    <t xml:space="preserve">67.</t>
  </si>
  <si>
    <t xml:space="preserve">OHM LAB d.o.o.</t>
  </si>
  <si>
    <t xml:space="preserve">81611524140</t>
  </si>
  <si>
    <t xml:space="preserve">UKUPNO OHM LAB d.o.o.:</t>
  </si>
  <si>
    <t xml:space="preserve">68.</t>
  </si>
  <si>
    <t xml:space="preserve">OPĆINA KRAPINSKE TOPLICE</t>
  </si>
  <si>
    <t xml:space="preserve">97782176849</t>
  </si>
  <si>
    <t xml:space="preserve">UKUPNO OPĆINA KRAPINSKE TOPLICE.:</t>
  </si>
  <si>
    <t xml:space="preserve">69.</t>
  </si>
  <si>
    <t xml:space="preserve">ORADA ADRIATIC d.o.o.</t>
  </si>
  <si>
    <t xml:space="preserve">86840413543</t>
  </si>
  <si>
    <t xml:space="preserve">Cres</t>
  </si>
  <si>
    <t xml:space="preserve">UKUPNO ORADA ADRIATIC d.o.o.:</t>
  </si>
  <si>
    <t xml:space="preserve">70.</t>
  </si>
  <si>
    <t xml:space="preserve">OTIS DIZALA d.o.o.</t>
  </si>
  <si>
    <t xml:space="preserve">76080865307</t>
  </si>
  <si>
    <t xml:space="preserve">UKUPNO OTIS DIZALA d.o.o..:</t>
  </si>
  <si>
    <t xml:space="preserve">71.</t>
  </si>
  <si>
    <t xml:space="preserve">PELIN 1971 D.O.O. DONJE VRAPČE</t>
  </si>
  <si>
    <t xml:space="preserve">24951736602</t>
  </si>
  <si>
    <t xml:space="preserve">UKUPNO PELIN 1971 D.O.O. .:</t>
  </si>
  <si>
    <t xml:space="preserve">72.</t>
  </si>
  <si>
    <t xml:space="preserve">PERUTNINA PTUJ - PIPO d.o.o. </t>
  </si>
  <si>
    <t xml:space="preserve">07977096210</t>
  </si>
  <si>
    <t xml:space="preserve">Čakovec</t>
  </si>
  <si>
    <t xml:space="preserve">UKUPNO PERUTNINA PTUJ - PIPO d.o.o. :</t>
  </si>
  <si>
    <t xml:space="preserve">73.</t>
  </si>
  <si>
    <t xml:space="preserve">PHOENIX FARMACIJA  d.o.o.</t>
  </si>
  <si>
    <t xml:space="preserve">36755252122</t>
  </si>
  <si>
    <t xml:space="preserve">UKUPNOPHOENIX FARMACIJA  d.o.o. :</t>
  </si>
  <si>
    <t xml:space="preserve">74.</t>
  </si>
  <si>
    <t xml:space="preserve">PIK VRBOVEC plus d.o.o.</t>
  </si>
  <si>
    <t xml:space="preserve">41976933718</t>
  </si>
  <si>
    <t xml:space="preserve">Vrbovec</t>
  </si>
  <si>
    <t xml:space="preserve">UKUPNO PIK VRBOVEC plus d.o.o. :</t>
  </si>
  <si>
    <t xml:space="preserve">75.</t>
  </si>
  <si>
    <t xml:space="preserve">PLODINE d.d. SUPERMARKET</t>
  </si>
  <si>
    <t xml:space="preserve">92510683607</t>
  </si>
  <si>
    <t xml:space="preserve">76.</t>
  </si>
  <si>
    <t xml:space="preserve">UKUPNO PLODINE d.d. SUPERMARKET :</t>
  </si>
  <si>
    <t xml:space="preserve">77.</t>
  </si>
  <si>
    <t xml:space="preserve">PODRAVKA d.d.</t>
  </si>
  <si>
    <t xml:space="preserve">18928523252</t>
  </si>
  <si>
    <t xml:space="preserve">Koprivnica</t>
  </si>
  <si>
    <t xml:space="preserve">UKUPNO PODRAVKA d.d. :</t>
  </si>
  <si>
    <t xml:space="preserve">78.</t>
  </si>
  <si>
    <t xml:space="preserve">PRESEČKI d.o.o.</t>
  </si>
  <si>
    <t xml:space="preserve">38177029450</t>
  </si>
  <si>
    <t xml:space="preserve">Krapina</t>
  </si>
  <si>
    <t xml:space="preserve">UKUPNO PRESEČKI d.o.o.:</t>
  </si>
  <si>
    <t xml:space="preserve">79.</t>
  </si>
  <si>
    <t xml:space="preserve">PRESEČKI GRUPA d.o.o.</t>
  </si>
  <si>
    <t xml:space="preserve">85843181422</t>
  </si>
  <si>
    <t xml:space="preserve">UKUPNO PRESEČKI GRUPA d.o.o.:</t>
  </si>
  <si>
    <t xml:space="preserve">80.</t>
  </si>
  <si>
    <t xml:space="preserve">PRIVREDNA BANKA ZAGREB D.D.</t>
  </si>
  <si>
    <t xml:space="preserve">02535697732</t>
  </si>
  <si>
    <t xml:space="preserve">UKUPNO PRIVREDNA BANKA ZAGREB d.o.o.:</t>
  </si>
  <si>
    <t xml:space="preserve">81.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</si>
  <si>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</si>
  <si>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</si>
  <si>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</si>
  <si>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</si>
  <si>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82.</t>
  </si>
  <si>
    <t xml:space="preserve">RETEL d.o.o. </t>
  </si>
  <si>
    <t xml:space="preserve">75715390821</t>
  </si>
  <si>
    <t xml:space="preserve">UKUPNO RETEL d.o.o. .:</t>
  </si>
  <si>
    <t xml:space="preserve">83.</t>
  </si>
  <si>
    <t xml:space="preserve">S.T.P. d.o.o.</t>
  </si>
  <si>
    <t xml:space="preserve">41817103783</t>
  </si>
  <si>
    <t xml:space="preserve">UKUPNO S.T.P. d.o.o.:</t>
  </si>
  <si>
    <t xml:space="preserve">84.</t>
  </si>
  <si>
    <t xml:space="preserve">SALUBRIS d.o.o.</t>
  </si>
  <si>
    <t xml:space="preserve">76353986406</t>
  </si>
  <si>
    <t xml:space="preserve">Pregrada</t>
  </si>
  <si>
    <t xml:space="preserve">UKUPNO SALUBRIS d.o.o..:</t>
  </si>
  <si>
    <t xml:space="preserve">85.</t>
  </si>
  <si>
    <t xml:space="preserve">SIEMENS HEALTHCARE d.o.o.</t>
  </si>
  <si>
    <t xml:space="preserve">97824531898</t>
  </si>
  <si>
    <t xml:space="preserve">UKUPNO SIEMENS HEALTHCARE d.o.o..:</t>
  </si>
  <si>
    <t xml:space="preserve">86.</t>
  </si>
  <si>
    <t xml:space="preserve">SMREKAR d.o.o.</t>
  </si>
  <si>
    <t xml:space="preserve">52655968675</t>
  </si>
  <si>
    <t xml:space="preserve">87.</t>
  </si>
  <si>
    <t xml:space="preserve">UKUPNO SMREKAR d.o.o.:</t>
  </si>
  <si>
    <t xml:space="preserve">88.</t>
  </si>
  <si>
    <t xml:space="preserve">SOLARIS PONS d.o.o.</t>
  </si>
  <si>
    <t xml:space="preserve">28260438524</t>
  </si>
  <si>
    <t xml:space="preserve">UKUPNO SOLARIS PONS d.o.o..:</t>
  </si>
  <si>
    <t xml:space="preserve">89.</t>
  </si>
  <si>
    <t xml:space="preserve">SPECIJALNA BOLNICA SV. KATARINA</t>
  </si>
  <si>
    <t xml:space="preserve">41170172944</t>
  </si>
  <si>
    <t xml:space="preserve">90.</t>
  </si>
  <si>
    <t xml:space="preserve">UKUPNO SPECIJALNA BOLNICA SV. KATARINA.:</t>
  </si>
  <si>
    <t xml:space="preserve">91.</t>
  </si>
  <si>
    <t xml:space="preserve">STAKLOREZ BURIĆ d.o.o.</t>
  </si>
  <si>
    <t xml:space="preserve">60069586562</t>
  </si>
  <si>
    <t xml:space="preserve">UKUPNO STAKLOREZ BURIĆ d.o.o.:</t>
  </si>
  <si>
    <t xml:space="preserve">92.</t>
  </si>
  <si>
    <t xml:space="preserve">STANIĆ D.O.O.</t>
  </si>
  <si>
    <t xml:space="preserve">50056415529</t>
  </si>
  <si>
    <t xml:space="preserve">UKUPNO STANIĆ D.O.O..:</t>
  </si>
  <si>
    <t xml:space="preserve">93.</t>
  </si>
  <si>
    <t xml:space="preserve">STATUS d.o.o.</t>
  </si>
  <si>
    <t xml:space="preserve">98872214577</t>
  </si>
  <si>
    <t xml:space="preserve">Rijeka</t>
  </si>
  <si>
    <t xml:space="preserve">UKUPNO STATUS d.o.o..:</t>
  </si>
  <si>
    <t xml:space="preserve">94.</t>
  </si>
  <si>
    <t xml:space="preserve">STS PLIN d.o.o.</t>
  </si>
  <si>
    <t xml:space="preserve">31411911877</t>
  </si>
  <si>
    <t xml:space="preserve">Dugo Selo</t>
  </si>
  <si>
    <t xml:space="preserve">UKUPNO STS PLIN d.o.o..:</t>
  </si>
  <si>
    <t xml:space="preserve">95.</t>
  </si>
  <si>
    <t xml:space="preserve">STUDENTSKI CENTAR VARAŽDIN SVEUČILIŠTE U ZAGREB</t>
  </si>
  <si>
    <t xml:space="preserve">64945507350</t>
  </si>
  <si>
    <t xml:space="preserve">UKUPNO STUDENTSKI CENTAR VARAŽDIN SVEUČILIŠTE U ZAGREB.:</t>
  </si>
  <si>
    <t xml:space="preserve">96.</t>
  </si>
  <si>
    <t xml:space="preserve">SVEUČILIŠTE U ZAGREBU Medicinski fakultet</t>
  </si>
  <si>
    <t xml:space="preserve">45001686598</t>
  </si>
  <si>
    <t xml:space="preserve">97.</t>
  </si>
  <si>
    <t xml:space="preserve">UKUPNO SVEUČILIŠTE U ZAGREBU Medicinski fakultet.:</t>
  </si>
  <si>
    <t xml:space="preserve">98.</t>
  </si>
  <si>
    <t xml:space="preserve">ŠKERJANC d.o.o.</t>
  </si>
  <si>
    <t xml:space="preserve">20152578244</t>
  </si>
  <si>
    <t xml:space="preserve">UKUPNO ŠKERJANC d.o.o.:</t>
  </si>
  <si>
    <t xml:space="preserve">99.</t>
  </si>
  <si>
    <t xml:space="preserve">TEHNIČAR COPYSERVIS d.o.o.</t>
  </si>
  <si>
    <t xml:space="preserve">51390945090</t>
  </si>
  <si>
    <t xml:space="preserve">UKUPNO TEHNIČAR COPYSERVIS d.o.o.:</t>
  </si>
  <si>
    <t xml:space="preserve">100.</t>
  </si>
  <si>
    <t xml:space="preserve">TEHNIČAR UNIKOMP d.o.o.</t>
  </si>
  <si>
    <t xml:space="preserve">08057535109</t>
  </si>
  <si>
    <t xml:space="preserve">UKUPNO TEHNIČAR UNIKOMP d.o.o.:</t>
  </si>
  <si>
    <t xml:space="preserve">101.</t>
  </si>
  <si>
    <t xml:space="preserve">TEHNODARIJA d.o.o.</t>
  </si>
  <si>
    <t xml:space="preserve">88637387982</t>
  </si>
  <si>
    <t xml:space="preserve">102.</t>
  </si>
  <si>
    <t xml:space="preserve">UKUPNO TEHNODARIJA d.o.o.:</t>
  </si>
  <si>
    <t xml:space="preserve">103.</t>
  </si>
  <si>
    <t xml:space="preserve">TEKSTILPROMET d.d.</t>
  </si>
  <si>
    <t xml:space="preserve">16529207670</t>
  </si>
  <si>
    <t xml:space="preserve">UKUPNO TEKSTILPROMET d.d.:</t>
  </si>
  <si>
    <t xml:space="preserve">104.</t>
  </si>
  <si>
    <t xml:space="preserve">TERME  TUHELJ  d.o.o.</t>
  </si>
  <si>
    <t xml:space="preserve">56566580479</t>
  </si>
  <si>
    <t xml:space="preserve">Tuhelj</t>
  </si>
  <si>
    <t xml:space="preserve">UKUPNO TERME  TUHELJ  d.o.o..:</t>
  </si>
  <si>
    <t xml:space="preserve">105.</t>
  </si>
  <si>
    <t xml:space="preserve">TIFON d.d.</t>
  </si>
  <si>
    <t xml:space="preserve">106.</t>
  </si>
  <si>
    <t xml:space="preserve">TRGOCENTAR d.o.o.</t>
  </si>
  <si>
    <t xml:space="preserve">84210581427</t>
  </si>
  <si>
    <t xml:space="preserve">107.</t>
  </si>
  <si>
    <t xml:space="preserve">UKUPNO TRGOCENTAR d.o.o.:</t>
  </si>
  <si>
    <t xml:space="preserve">108.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</si>
  <si>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</si>
  <si>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</si>
  <si>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</si>
  <si>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</si>
  <si>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</si>
  <si>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109.</t>
  </si>
  <si>
    <t xml:space="preserve">UDRUGA POSLODAVACA U ZDRAVSTVU HRVATSKE  -  UPUZ</t>
  </si>
  <si>
    <t xml:space="preserve">32787730056</t>
  </si>
  <si>
    <t xml:space="preserve">3294</t>
  </si>
  <si>
    <t xml:space="preserve">Članarine</t>
  </si>
  <si>
    <t xml:space="preserve">UKUPNO UDRUGA POSLODAVACA U ZDRAVSTVU HRVATSKE  -  UPUZ:</t>
  </si>
  <si>
    <t xml:space="preserve">110.</t>
  </si>
  <si>
    <t xml:space="preserve">VAJDA MESNA INDUSTRIJA d.o.o.</t>
  </si>
  <si>
    <t xml:space="preserve">16257048014</t>
  </si>
  <si>
    <t xml:space="preserve">UKUPNO VAJDA MESNA INDUSTRIJA d.o.o..:</t>
  </si>
  <si>
    <t xml:space="preserve">111.</t>
  </si>
  <si>
    <t xml:space="preserve">VAMAT d.o.o. Vatrogastvo,zaštita na radu</t>
  </si>
  <si>
    <t xml:space="preserve">86539589065</t>
  </si>
  <si>
    <t xml:space="preserve">UKUPNO VAMAT d.o.o. Vatrogastvo,zaštita na radu:</t>
  </si>
  <si>
    <t xml:space="preserve">112.</t>
  </si>
  <si>
    <t xml:space="preserve">VAMS TEC  d.o.o.</t>
  </si>
  <si>
    <t xml:space="preserve">84667924975</t>
  </si>
  <si>
    <t xml:space="preserve">UKUPNO VAMS TEC  d.o.o.:</t>
  </si>
  <si>
    <t xml:space="preserve">113.</t>
  </si>
  <si>
    <t xml:space="preserve">VENDOR COMPUTERS d.o.o.</t>
  </si>
  <si>
    <t xml:space="preserve">72380601045</t>
  </si>
  <si>
    <t xml:space="preserve">UKUPNO VENDOR COMPUTERS d.o.o..:</t>
  </si>
  <si>
    <t xml:space="preserve">114.</t>
  </si>
  <si>
    <t xml:space="preserve"> VINDIJA d.d. </t>
  </si>
  <si>
    <t xml:space="preserve">44138062462</t>
  </si>
  <si>
    <t xml:space="preserve">115.</t>
  </si>
  <si>
    <t xml:space="preserve">116.</t>
  </si>
  <si>
    <t xml:space="preserve">UKUPNO  VINDIJA d.d. .:</t>
  </si>
  <si>
    <t xml:space="preserve">117.</t>
  </si>
  <si>
    <t xml:space="preserve">VIVID ORIGINAL d.o.o.</t>
  </si>
  <si>
    <t xml:space="preserve">05821545022</t>
  </si>
  <si>
    <t xml:space="preserve">UKUPNO  VIVID ORIGINAL d.o.o.:</t>
  </si>
  <si>
    <t xml:space="preserve">118.</t>
  </si>
  <si>
    <t xml:space="preserve">WERK d.o.o.</t>
  </si>
  <si>
    <t xml:space="preserve">31685947337</t>
  </si>
  <si>
    <t xml:space="preserve">UKUPNO  WERK d.o.o.:</t>
  </si>
  <si>
    <t xml:space="preserve">119.</t>
  </si>
  <si>
    <t xml:space="preserve">ZAGORSKI VODOVOD d.o.o.</t>
  </si>
  <si>
    <t xml:space="preserve">61979475705</t>
  </si>
  <si>
    <t xml:space="preserve">UKUPNO  ZAGORSKI VODOVOD d.o.o..:</t>
  </si>
  <si>
    <t xml:space="preserve">120.</t>
  </si>
  <si>
    <t xml:space="preserve">ZAVOD ZA JAVNO ZDRAVSTVO KZŽ</t>
  </si>
  <si>
    <t xml:space="preserve">60235531937</t>
  </si>
  <si>
    <t xml:space="preserve">Zlatar</t>
  </si>
  <si>
    <t xml:space="preserve">UKUPNO  ZAVOD ZA JAVNO ZDRAVSTVO KZŽ:</t>
  </si>
  <si>
    <t xml:space="preserve">121.</t>
  </si>
  <si>
    <t xml:space="preserve">ZELENE TEHNOLOGIJE d.o.o.</t>
  </si>
  <si>
    <t xml:space="preserve">25326611788</t>
  </si>
  <si>
    <t xml:space="preserve">UKUPNO  ZELENE TEHNOLOGIJE d.o.o.:</t>
  </si>
  <si>
    <t xml:space="preserve">122.</t>
  </si>
  <si>
    <t xml:space="preserve">ZVIJEZDA plus d.o.o.</t>
  </si>
  <si>
    <t xml:space="preserve">63603498763</t>
  </si>
  <si>
    <t xml:space="preserve">UKUPNO  ZVIJEZDA plus d.o.o..:</t>
  </si>
  <si>
    <t xml:space="preserve">123.</t>
  </si>
  <si>
    <t xml:space="preserve">BAN tiskara, izrada štambilja, alata i kožne galanterije, Brigita Rogan</t>
  </si>
  <si>
    <t xml:space="preserve">UKUPNO  BAN tiskara, izrada štambilja..:</t>
  </si>
  <si>
    <t xml:space="preserve">124.</t>
  </si>
  <si>
    <t xml:space="preserve">BIROTEHNIKA vl.JURICA CESAREC</t>
  </si>
  <si>
    <t xml:space="preserve">UKUPNO  BIROTEHNIKA vl.JURICA CESAREC.:</t>
  </si>
  <si>
    <t xml:space="preserve">125.</t>
  </si>
  <si>
    <t xml:space="preserve">KIKO TRGOVINA I USLUGE vl. Tomislav Krušec</t>
  </si>
  <si>
    <t xml:space="preserve">3221</t>
  </si>
  <si>
    <t xml:space="preserve">Uredski materijal i ostali materijalni rashodi</t>
  </si>
  <si>
    <t xml:space="preserve">126.</t>
  </si>
  <si>
    <t xml:space="preserve">UKUPNO KIKO TRGOVINA I USLUGE vl. Tomislav Krušec.:</t>
  </si>
  <si>
    <t xml:space="preserve">127.</t>
  </si>
  <si>
    <t xml:space="preserve">ODVJETNIK HRVOJE MILIČEVIĆ</t>
  </si>
  <si>
    <t xml:space="preserve">UKUPNO ODVJETNIK HRVOJE MILIČEVIĆ:</t>
  </si>
  <si>
    <t xml:space="preserve">128.</t>
  </si>
  <si>
    <t xml:space="preserve">JAVNI BILJEŽNIK VLASTO PODGAJSKI</t>
  </si>
  <si>
    <t xml:space="preserve">3295</t>
  </si>
  <si>
    <t xml:space="preserve">Pristojbe i naknade</t>
  </si>
  <si>
    <t xml:space="preserve">UKUPNO JAVNI BILJEŽNIK VLASTO PODGAJSKI :</t>
  </si>
  <si>
    <t xml:space="preserve">129.</t>
  </si>
  <si>
    <t xml:space="preserve">RAJKO PAVLOVIĆ</t>
  </si>
  <si>
    <t xml:space="preserve">Intelektualne i osobne usluge (ugovor o djelu bruto iznos s doprinosima na bruto)</t>
  </si>
  <si>
    <t xml:space="preserve">UKUPNO RAJKO PAVLOVIĆ :</t>
  </si>
  <si>
    <t xml:space="preserve">130.</t>
  </si>
  <si>
    <t xml:space="preserve">SUNČICA SEKI</t>
  </si>
  <si>
    <t xml:space="preserve">UKUPNO SUNČICA SEKI :</t>
  </si>
  <si>
    <t xml:space="preserve">131.</t>
  </si>
  <si>
    <t xml:space="preserve">MARJAN ROŽANKOVIĆ</t>
  </si>
  <si>
    <t xml:space="preserve">UKUPNO MARJAN ROŽANKOVIĆ :</t>
  </si>
  <si>
    <t xml:space="preserve">132.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</si>
  <si>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</si>
  <si>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</si>
  <si>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</si>
  <si>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</si>
  <si>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svibanj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</si>
  <si>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</si>
  <si>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</si>
  <si>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</si>
  <si>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</si>
  <si>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</si>
  <si>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</si>
  <si>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</si>
  <si>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</si>
  <si>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Službena putovanja</t>
  </si>
  <si>
    <t xml:space="preserve">Ostale naknade troškova zaposlenicima</t>
  </si>
  <si>
    <t xml:space="preserve">Ostale usluge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</si>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</sst>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238"/>
    </font>
    <font>
      <sz val="10"/>
      <color rgb="FFFF0000"/>
      <name val="Arial"/>
      <family val="2"/>
      <charset val="238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theme="0" tint="-0.05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A6A6A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9.32"/>
    <col collapsed="false" customWidth="true" hidden="false" outlineLevel="0" max="2" min="2" style="1" width="18.14"/>
    <col collapsed="false" customWidth="true" hidden="false" outlineLevel="0" max="3" min="3" style="1" width="15.3"/>
    <col collapsed="false" customWidth="true" hidden="false" outlineLevel="0" max="4" min="4" style="1" width="16.83"/>
    <col collapsed="false" customWidth="true" hidden="false" outlineLevel="0" max="5" min="5" style="1" width="12.29"/>
    <col collapsed="false" customWidth="true" hidden="false" outlineLevel="0" max="6" min="6" style="1" width="12.86"/>
    <col collapsed="false" customWidth="true" hidden="false" outlineLevel="0" max="7" min="7" style="1" width="12.23"/>
    <col collapsed="false" customWidth="true" hidden="false" outlineLevel="0" max="8" min="8" style="1" width="21.43"/>
    <col collapsed="false" customWidth="true" hidden="false" outlineLevel="0" max="9" min="9" style="1" width="25.71"/>
  </cols>
  <sheetData>
    <row r="1" customFormat="false" ht="24" hidden="false" customHeight="true" outlineLevel="0" collapsed="false">
      <c r="A1" s="2" t="s">
        <v>0</v>
      </c>
      <c r="B1" s="2"/>
      <c r="C1" s="3"/>
      <c r="F1" s="4"/>
      <c r="G1" s="5"/>
    </row>
    <row r="2" customFormat="false" ht="24" hidden="false" customHeight="true" outlineLevel="0" collapsed="false">
      <c r="A2" s="6" t="s">
        <v>1</v>
      </c>
      <c r="B2" s="6"/>
      <c r="F2" s="4"/>
      <c r="G2" s="5"/>
    </row>
    <row r="3" customFormat="false" ht="24" hidden="false" customHeight="true" outlineLevel="0" collapsed="false">
      <c r="A3" s="7"/>
      <c r="F3" s="4"/>
      <c r="G3" s="5"/>
    </row>
    <row r="4" customFormat="false" ht="24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</row>
    <row r="5" customFormat="false" ht="24" hidden="false" customHeight="true" outlineLevel="0" collapsed="false">
      <c r="A5" s="9" t="s">
        <v>3</v>
      </c>
      <c r="B5" s="9"/>
      <c r="C5" s="9"/>
      <c r="D5" s="9"/>
      <c r="E5" s="9"/>
      <c r="F5" s="9"/>
      <c r="G5" s="9"/>
      <c r="H5" s="9"/>
    </row>
    <row r="6" customFormat="false" ht="54.75" hidden="false" customHeight="tru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  <c r="H6" s="12" t="s">
        <v>11</v>
      </c>
    </row>
    <row r="7" customFormat="false" ht="24" hidden="false" customHeight="true" outlineLevel="0" collapsed="false">
      <c r="A7" s="13" t="s">
        <v>12</v>
      </c>
      <c r="B7" s="13" t="s">
        <v>13</v>
      </c>
      <c r="C7" s="13" t="s">
        <v>14</v>
      </c>
      <c r="D7" s="13" t="s">
        <v>15</v>
      </c>
      <c r="E7" s="13" t="s">
        <v>16</v>
      </c>
      <c r="F7" s="14" t="n">
        <v>500</v>
      </c>
      <c r="G7" s="13" t="s">
        <v>17</v>
      </c>
      <c r="H7" s="15" t="s">
        <v>18</v>
      </c>
    </row>
    <row r="8" customFormat="false" ht="24" hidden="false" customHeight="true" outlineLevel="0" collapsed="false">
      <c r="A8" s="16" t="s">
        <v>19</v>
      </c>
      <c r="B8" s="16"/>
      <c r="C8" s="16"/>
      <c r="D8" s="16"/>
      <c r="E8" s="16"/>
      <c r="F8" s="17" t="n">
        <f aca="false">SUM(F7:F7)</f>
        <v>500</v>
      </c>
      <c r="G8" s="18"/>
      <c r="H8" s="19"/>
    </row>
    <row r="9" customFormat="false" ht="24" hidden="false" customHeight="true" outlineLevel="0" collapsed="false">
      <c r="A9" s="13" t="s">
        <v>20</v>
      </c>
      <c r="B9" s="13" t="s">
        <v>21</v>
      </c>
      <c r="C9" s="13" t="s">
        <v>22</v>
      </c>
      <c r="D9" s="13" t="s">
        <v>15</v>
      </c>
      <c r="E9" s="13" t="s">
        <v>16</v>
      </c>
      <c r="F9" s="14" t="n">
        <v>500</v>
      </c>
      <c r="G9" s="13" t="s">
        <v>23</v>
      </c>
      <c r="H9" s="15" t="s">
        <v>24</v>
      </c>
    </row>
    <row r="10" customFormat="false" ht="24" hidden="false" customHeight="true" outlineLevel="0" collapsed="false">
      <c r="A10" s="16" t="s">
        <v>25</v>
      </c>
      <c r="B10" s="16"/>
      <c r="C10" s="16"/>
      <c r="D10" s="16"/>
      <c r="E10" s="16"/>
      <c r="F10" s="17" t="n">
        <f aca="false">SUM(F9:F9)</f>
        <v>500</v>
      </c>
      <c r="G10" s="18"/>
      <c r="H10" s="19"/>
    </row>
    <row r="11" customFormat="false" ht="24" hidden="false" customHeight="true" outlineLevel="0" collapsed="false">
      <c r="A11" s="13" t="s">
        <v>26</v>
      </c>
      <c r="B11" s="13" t="s">
        <v>27</v>
      </c>
      <c r="C11" s="13" t="s">
        <v>28</v>
      </c>
      <c r="D11" s="13" t="s">
        <v>15</v>
      </c>
      <c r="E11" s="13" t="s">
        <v>16</v>
      </c>
      <c r="F11" s="14" t="n">
        <v>21353.87</v>
      </c>
      <c r="G11" s="13" t="s">
        <v>17</v>
      </c>
      <c r="H11" s="15" t="s">
        <v>18</v>
      </c>
    </row>
    <row r="12" customFormat="false" ht="24" hidden="false" customHeight="true" outlineLevel="0" collapsed="false">
      <c r="A12" s="16" t="s">
        <v>29</v>
      </c>
      <c r="B12" s="16"/>
      <c r="C12" s="16"/>
      <c r="D12" s="16"/>
      <c r="E12" s="16"/>
      <c r="F12" s="17" t="n">
        <f aca="false">SUM(F11)</f>
        <v>21353.87</v>
      </c>
      <c r="G12" s="18"/>
      <c r="H12" s="19"/>
    </row>
    <row r="13" customFormat="false" ht="24" hidden="false" customHeight="true" outlineLevel="0" collapsed="false">
      <c r="A13" s="13" t="s">
        <v>30</v>
      </c>
      <c r="B13" s="13" t="s">
        <v>31</v>
      </c>
      <c r="C13" s="13" t="s">
        <v>32</v>
      </c>
      <c r="D13" s="13" t="s">
        <v>33</v>
      </c>
      <c r="E13" s="13" t="s">
        <v>16</v>
      </c>
      <c r="F13" s="14" t="n">
        <v>1000</v>
      </c>
      <c r="G13" s="13" t="s">
        <v>17</v>
      </c>
      <c r="H13" s="15" t="s">
        <v>18</v>
      </c>
    </row>
    <row r="14" customFormat="false" ht="24" hidden="false" customHeight="true" outlineLevel="0" collapsed="false">
      <c r="A14" s="16" t="s">
        <v>34</v>
      </c>
      <c r="B14" s="16"/>
      <c r="C14" s="16"/>
      <c r="D14" s="16"/>
      <c r="E14" s="16"/>
      <c r="F14" s="17" t="n">
        <f aca="false">SUM(F13)</f>
        <v>1000</v>
      </c>
      <c r="G14" s="18"/>
      <c r="H14" s="19"/>
    </row>
    <row r="15" customFormat="false" ht="24" hidden="false" customHeight="true" outlineLevel="0" collapsed="false">
      <c r="A15" s="13" t="s">
        <v>35</v>
      </c>
      <c r="B15" s="13" t="s">
        <v>36</v>
      </c>
      <c r="C15" s="13" t="s">
        <v>37</v>
      </c>
      <c r="D15" s="13" t="s">
        <v>15</v>
      </c>
      <c r="E15" s="13" t="s">
        <v>16</v>
      </c>
      <c r="F15" s="14" t="n">
        <v>4000</v>
      </c>
      <c r="G15" s="13" t="s">
        <v>17</v>
      </c>
      <c r="H15" s="15" t="s">
        <v>18</v>
      </c>
    </row>
    <row r="16" customFormat="false" ht="24" hidden="false" customHeight="true" outlineLevel="0" collapsed="false">
      <c r="A16" s="16" t="s">
        <v>38</v>
      </c>
      <c r="B16" s="16"/>
      <c r="C16" s="16"/>
      <c r="D16" s="16"/>
      <c r="E16" s="16"/>
      <c r="F16" s="17" t="n">
        <f aca="false">SUM(F15)</f>
        <v>4000</v>
      </c>
      <c r="G16" s="18"/>
      <c r="H16" s="19"/>
    </row>
    <row r="17" customFormat="false" ht="24" hidden="false" customHeight="true" outlineLevel="0" collapsed="false">
      <c r="A17" s="13" t="s">
        <v>39</v>
      </c>
      <c r="B17" s="13" t="s">
        <v>40</v>
      </c>
      <c r="C17" s="13" t="s">
        <v>41</v>
      </c>
      <c r="D17" s="13" t="s">
        <v>15</v>
      </c>
      <c r="E17" s="13" t="s">
        <v>16</v>
      </c>
      <c r="F17" s="14" t="n">
        <v>841.34</v>
      </c>
      <c r="G17" s="13" t="s">
        <v>23</v>
      </c>
      <c r="H17" s="15" t="s">
        <v>24</v>
      </c>
    </row>
    <row r="18" customFormat="false" ht="24" hidden="false" customHeight="true" outlineLevel="0" collapsed="false">
      <c r="A18" s="13" t="s">
        <v>42</v>
      </c>
      <c r="B18" s="13" t="s">
        <v>40</v>
      </c>
      <c r="C18" s="13" t="s">
        <v>41</v>
      </c>
      <c r="D18" s="13" t="s">
        <v>15</v>
      </c>
      <c r="E18" s="13" t="s">
        <v>16</v>
      </c>
      <c r="F18" s="14" t="n">
        <v>13.36</v>
      </c>
      <c r="G18" s="20" t="n">
        <v>3222</v>
      </c>
      <c r="H18" s="15" t="s">
        <v>18</v>
      </c>
    </row>
    <row r="19" customFormat="false" ht="24" hidden="false" customHeight="true" outlineLevel="0" collapsed="false">
      <c r="A19" s="16" t="s">
        <v>43</v>
      </c>
      <c r="B19" s="16"/>
      <c r="C19" s="16"/>
      <c r="D19" s="16"/>
      <c r="E19" s="16"/>
      <c r="F19" s="17" t="n">
        <f aca="false">SUM(F17:F18)</f>
        <v>854.7</v>
      </c>
      <c r="G19" s="18"/>
      <c r="H19" s="19"/>
    </row>
    <row r="20" customFormat="false" ht="24" hidden="false" customHeight="true" outlineLevel="0" collapsed="false">
      <c r="A20" s="13" t="s">
        <v>44</v>
      </c>
      <c r="B20" s="13" t="s">
        <v>45</v>
      </c>
      <c r="C20" s="13" t="s">
        <v>46</v>
      </c>
      <c r="D20" s="13" t="s">
        <v>47</v>
      </c>
      <c r="E20" s="13" t="s">
        <v>16</v>
      </c>
      <c r="F20" s="14" t="n">
        <v>1062.5</v>
      </c>
      <c r="G20" s="13" t="s">
        <v>48</v>
      </c>
      <c r="H20" s="15" t="s">
        <v>49</v>
      </c>
    </row>
    <row r="21" customFormat="false" ht="24" hidden="false" customHeight="true" outlineLevel="0" collapsed="false">
      <c r="A21" s="16" t="s">
        <v>50</v>
      </c>
      <c r="B21" s="16"/>
      <c r="C21" s="16"/>
      <c r="D21" s="16"/>
      <c r="E21" s="16"/>
      <c r="F21" s="17" t="n">
        <f aca="false">SUM(F20)</f>
        <v>1062.5</v>
      </c>
      <c r="G21" s="18"/>
      <c r="H21" s="19"/>
    </row>
    <row r="22" customFormat="false" ht="24" hidden="false" customHeight="true" outlineLevel="0" collapsed="false">
      <c r="A22" s="13" t="s">
        <v>51</v>
      </c>
      <c r="B22" s="13" t="s">
        <v>52</v>
      </c>
      <c r="C22" s="13" t="s">
        <v>53</v>
      </c>
      <c r="D22" s="13" t="s">
        <v>15</v>
      </c>
      <c r="E22" s="13" t="s">
        <v>16</v>
      </c>
      <c r="F22" s="14" t="n">
        <v>3232.5</v>
      </c>
      <c r="G22" s="13" t="s">
        <v>48</v>
      </c>
      <c r="H22" s="15" t="s">
        <v>49</v>
      </c>
    </row>
    <row r="23" customFormat="false" ht="24" hidden="false" customHeight="true" outlineLevel="0" collapsed="false">
      <c r="A23" s="16" t="s">
        <v>54</v>
      </c>
      <c r="B23" s="16"/>
      <c r="C23" s="16"/>
      <c r="D23" s="16"/>
      <c r="E23" s="16"/>
      <c r="F23" s="17" t="n">
        <f aca="false">SUM(F22)</f>
        <v>3232.5</v>
      </c>
      <c r="G23" s="18"/>
      <c r="H23" s="19"/>
    </row>
    <row r="24" customFormat="false" ht="24" hidden="false" customHeight="true" outlineLevel="0" collapsed="false">
      <c r="A24" s="13" t="s">
        <v>55</v>
      </c>
      <c r="B24" s="13" t="s">
        <v>56</v>
      </c>
      <c r="C24" s="13" t="s">
        <v>57</v>
      </c>
      <c r="D24" s="13" t="s">
        <v>15</v>
      </c>
      <c r="E24" s="13" t="s">
        <v>16</v>
      </c>
      <c r="F24" s="14" t="n">
        <v>2324.25</v>
      </c>
      <c r="G24" s="13" t="s">
        <v>58</v>
      </c>
      <c r="H24" s="15" t="s">
        <v>59</v>
      </c>
    </row>
    <row r="25" customFormat="false" ht="24" hidden="false" customHeight="true" outlineLevel="0" collapsed="false">
      <c r="A25" s="16" t="s">
        <v>60</v>
      </c>
      <c r="B25" s="16"/>
      <c r="C25" s="16"/>
      <c r="D25" s="16"/>
      <c r="E25" s="16"/>
      <c r="F25" s="17" t="n">
        <f aca="false">SUM(F24)</f>
        <v>2324.25</v>
      </c>
      <c r="G25" s="18"/>
      <c r="H25" s="19"/>
    </row>
    <row r="26" customFormat="false" ht="24" hidden="false" customHeight="true" outlineLevel="0" collapsed="false">
      <c r="A26" s="13" t="s">
        <v>61</v>
      </c>
      <c r="B26" s="13" t="s">
        <v>62</v>
      </c>
      <c r="C26" s="13" t="s">
        <v>63</v>
      </c>
      <c r="D26" s="13" t="s">
        <v>64</v>
      </c>
      <c r="E26" s="13" t="s">
        <v>16</v>
      </c>
      <c r="F26" s="14" t="n">
        <v>21.9</v>
      </c>
      <c r="G26" s="13" t="s">
        <v>17</v>
      </c>
      <c r="H26" s="15" t="s">
        <v>18</v>
      </c>
    </row>
    <row r="27" customFormat="false" ht="24" hidden="false" customHeight="true" outlineLevel="0" collapsed="false">
      <c r="A27" s="16" t="s">
        <v>65</v>
      </c>
      <c r="B27" s="16"/>
      <c r="C27" s="16"/>
      <c r="D27" s="16"/>
      <c r="E27" s="16"/>
      <c r="F27" s="17" t="n">
        <f aca="false">SUM(F26)</f>
        <v>21.9</v>
      </c>
      <c r="G27" s="18"/>
      <c r="H27" s="19"/>
    </row>
    <row r="28" customFormat="false" ht="24" hidden="false" customHeight="true" outlineLevel="0" collapsed="false">
      <c r="A28" s="13" t="s">
        <v>66</v>
      </c>
      <c r="B28" s="13" t="s">
        <v>67</v>
      </c>
      <c r="C28" s="13" t="s">
        <v>68</v>
      </c>
      <c r="D28" s="13" t="s">
        <v>69</v>
      </c>
      <c r="E28" s="13" t="s">
        <v>16</v>
      </c>
      <c r="F28" s="14" t="n">
        <v>1603.88</v>
      </c>
      <c r="G28" s="13" t="s">
        <v>17</v>
      </c>
      <c r="H28" s="15" t="s">
        <v>18</v>
      </c>
    </row>
    <row r="29" customFormat="false" ht="24" hidden="false" customHeight="true" outlineLevel="0" collapsed="false">
      <c r="A29" s="16" t="s">
        <v>70</v>
      </c>
      <c r="B29" s="16"/>
      <c r="C29" s="16"/>
      <c r="D29" s="16"/>
      <c r="E29" s="16"/>
      <c r="F29" s="17" t="n">
        <f aca="false">SUM(F28)</f>
        <v>1603.88</v>
      </c>
      <c r="G29" s="18"/>
      <c r="H29" s="19"/>
    </row>
    <row r="30" customFormat="false" ht="24" hidden="false" customHeight="true" outlineLevel="0" collapsed="false">
      <c r="A30" s="13" t="s">
        <v>71</v>
      </c>
      <c r="B30" s="13" t="s">
        <v>72</v>
      </c>
      <c r="C30" s="13" t="s">
        <v>73</v>
      </c>
      <c r="D30" s="13" t="s">
        <v>15</v>
      </c>
      <c r="E30" s="13" t="s">
        <v>16</v>
      </c>
      <c r="F30" s="14" t="n">
        <v>717.81</v>
      </c>
      <c r="G30" s="13" t="s">
        <v>74</v>
      </c>
      <c r="H30" s="15" t="s">
        <v>75</v>
      </c>
    </row>
    <row r="31" customFormat="false" ht="24" hidden="false" customHeight="true" outlineLevel="0" collapsed="false">
      <c r="A31" s="16" t="s">
        <v>76</v>
      </c>
      <c r="B31" s="16"/>
      <c r="C31" s="16"/>
      <c r="D31" s="16"/>
      <c r="E31" s="16"/>
      <c r="F31" s="17" t="n">
        <f aca="false">SUM(F30)</f>
        <v>717.81</v>
      </c>
      <c r="G31" s="18"/>
      <c r="H31" s="19"/>
    </row>
    <row r="32" customFormat="false" ht="24" hidden="false" customHeight="true" outlineLevel="0" collapsed="false">
      <c r="A32" s="13" t="s">
        <v>77</v>
      </c>
      <c r="B32" s="13" t="s">
        <v>78</v>
      </c>
      <c r="C32" s="13" t="s">
        <v>79</v>
      </c>
      <c r="D32" s="13" t="s">
        <v>80</v>
      </c>
      <c r="E32" s="13" t="s">
        <v>16</v>
      </c>
      <c r="F32" s="14" t="n">
        <v>1076.75</v>
      </c>
      <c r="G32" s="13" t="s">
        <v>48</v>
      </c>
      <c r="H32" s="15" t="s">
        <v>49</v>
      </c>
    </row>
    <row r="33" customFormat="false" ht="24" hidden="false" customHeight="true" outlineLevel="0" collapsed="false">
      <c r="A33" s="16" t="s">
        <v>81</v>
      </c>
      <c r="B33" s="16"/>
      <c r="C33" s="16"/>
      <c r="D33" s="16"/>
      <c r="E33" s="16"/>
      <c r="F33" s="17" t="n">
        <f aca="false">SUM(F32)</f>
        <v>1076.75</v>
      </c>
      <c r="G33" s="18"/>
      <c r="H33" s="19"/>
    </row>
    <row r="34" customFormat="false" ht="24" hidden="false" customHeight="true" outlineLevel="0" collapsed="false">
      <c r="A34" s="13" t="s">
        <v>82</v>
      </c>
      <c r="B34" s="13" t="s">
        <v>83</v>
      </c>
      <c r="C34" s="13" t="s">
        <v>84</v>
      </c>
      <c r="D34" s="13" t="s">
        <v>85</v>
      </c>
      <c r="E34" s="13" t="s">
        <v>16</v>
      </c>
      <c r="F34" s="14" t="n">
        <v>6279.24</v>
      </c>
      <c r="G34" s="13" t="s">
        <v>86</v>
      </c>
      <c r="H34" s="15" t="s">
        <v>87</v>
      </c>
    </row>
    <row r="35" customFormat="false" ht="24" hidden="false" customHeight="true" outlineLevel="0" collapsed="false">
      <c r="A35" s="13" t="s">
        <v>88</v>
      </c>
      <c r="B35" s="13" t="s">
        <v>83</v>
      </c>
      <c r="C35" s="13" t="s">
        <v>84</v>
      </c>
      <c r="D35" s="13" t="s">
        <v>85</v>
      </c>
      <c r="E35" s="13" t="s">
        <v>16</v>
      </c>
      <c r="F35" s="14" t="n">
        <v>82.96</v>
      </c>
      <c r="G35" s="13" t="s">
        <v>89</v>
      </c>
      <c r="H35" s="15" t="s">
        <v>90</v>
      </c>
    </row>
    <row r="36" customFormat="false" ht="24" hidden="false" customHeight="true" outlineLevel="0" collapsed="false">
      <c r="A36" s="16" t="s">
        <v>91</v>
      </c>
      <c r="B36" s="16"/>
      <c r="C36" s="16"/>
      <c r="D36" s="16"/>
      <c r="E36" s="16"/>
      <c r="F36" s="17" t="n">
        <f aca="false">SUM(F34:F35)</f>
        <v>6362.2</v>
      </c>
      <c r="G36" s="18"/>
      <c r="H36" s="19"/>
    </row>
    <row r="37" customFormat="false" ht="24" hidden="false" customHeight="true" outlineLevel="0" collapsed="false">
      <c r="A37" s="13" t="s">
        <v>92</v>
      </c>
      <c r="B37" s="13" t="s">
        <v>93</v>
      </c>
      <c r="C37" s="13" t="s">
        <v>94</v>
      </c>
      <c r="D37" s="13" t="s">
        <v>95</v>
      </c>
      <c r="E37" s="13" t="s">
        <v>16</v>
      </c>
      <c r="F37" s="14" t="n">
        <v>249.06</v>
      </c>
      <c r="G37" s="13" t="s">
        <v>17</v>
      </c>
      <c r="H37" s="15" t="s">
        <v>18</v>
      </c>
    </row>
    <row r="38" customFormat="false" ht="24" hidden="false" customHeight="true" outlineLevel="0" collapsed="false">
      <c r="A38" s="13" t="s">
        <v>96</v>
      </c>
      <c r="B38" s="13" t="s">
        <v>93</v>
      </c>
      <c r="C38" s="13" t="s">
        <v>94</v>
      </c>
      <c r="D38" s="13" t="s">
        <v>95</v>
      </c>
      <c r="E38" s="13" t="s">
        <v>16</v>
      </c>
      <c r="F38" s="14" t="n">
        <v>233.09</v>
      </c>
      <c r="G38" s="13" t="s">
        <v>97</v>
      </c>
      <c r="H38" s="15" t="s">
        <v>98</v>
      </c>
    </row>
    <row r="39" customFormat="false" ht="24" hidden="false" customHeight="true" outlineLevel="0" collapsed="false">
      <c r="A39" s="16" t="s">
        <v>99</v>
      </c>
      <c r="B39" s="16"/>
      <c r="C39" s="16"/>
      <c r="D39" s="16"/>
      <c r="E39" s="16"/>
      <c r="F39" s="17" t="n">
        <f aca="false">SUM(F37:F38)</f>
        <v>482.15</v>
      </c>
      <c r="G39" s="18"/>
      <c r="H39" s="19"/>
    </row>
    <row r="40" customFormat="false" ht="24" hidden="false" customHeight="true" outlineLevel="0" collapsed="false">
      <c r="A40" s="13" t="s">
        <v>100</v>
      </c>
      <c r="B40" s="13" t="s">
        <v>101</v>
      </c>
      <c r="C40" s="13"/>
      <c r="D40" s="13" t="s">
        <v>102</v>
      </c>
      <c r="E40" s="13" t="s">
        <v>16</v>
      </c>
      <c r="F40" s="14" t="n">
        <v>100</v>
      </c>
      <c r="G40" s="13" t="s">
        <v>103</v>
      </c>
      <c r="H40" s="15" t="s">
        <v>104</v>
      </c>
      <c r="I40" s="21"/>
    </row>
    <row r="41" customFormat="false" ht="24" hidden="false" customHeight="true" outlineLevel="0" collapsed="false">
      <c r="A41" s="16" t="s">
        <v>105</v>
      </c>
      <c r="B41" s="16"/>
      <c r="C41" s="16"/>
      <c r="D41" s="16"/>
      <c r="E41" s="16"/>
      <c r="F41" s="17" t="n">
        <f aca="false">SUM(F40:F40)</f>
        <v>100</v>
      </c>
      <c r="G41" s="18"/>
      <c r="H41" s="19"/>
    </row>
    <row r="42" customFormat="false" ht="24" hidden="false" customHeight="true" outlineLevel="0" collapsed="false">
      <c r="A42" s="13" t="s">
        <v>106</v>
      </c>
      <c r="B42" s="13" t="s">
        <v>107</v>
      </c>
      <c r="C42" s="13" t="s">
        <v>108</v>
      </c>
      <c r="D42" s="13" t="s">
        <v>15</v>
      </c>
      <c r="E42" s="13" t="s">
        <v>16</v>
      </c>
      <c r="F42" s="14" t="n">
        <v>175</v>
      </c>
      <c r="G42" s="13" t="s">
        <v>103</v>
      </c>
      <c r="H42" s="15" t="s">
        <v>104</v>
      </c>
    </row>
    <row r="43" customFormat="false" ht="24" hidden="false" customHeight="true" outlineLevel="0" collapsed="false">
      <c r="A43" s="16" t="s">
        <v>109</v>
      </c>
      <c r="B43" s="16"/>
      <c r="C43" s="16"/>
      <c r="D43" s="16"/>
      <c r="E43" s="16"/>
      <c r="F43" s="17" t="n">
        <f aca="false">SUM(F42:F42)</f>
        <v>175</v>
      </c>
      <c r="G43" s="18"/>
      <c r="H43" s="19"/>
    </row>
    <row r="44" customFormat="false" ht="24" hidden="false" customHeight="true" outlineLevel="0" collapsed="false">
      <c r="A44" s="13" t="s">
        <v>110</v>
      </c>
      <c r="B44" s="13" t="s">
        <v>111</v>
      </c>
      <c r="C44" s="13" t="s">
        <v>112</v>
      </c>
      <c r="D44" s="13" t="s">
        <v>15</v>
      </c>
      <c r="E44" s="13" t="s">
        <v>16</v>
      </c>
      <c r="F44" s="14" t="n">
        <v>81.3</v>
      </c>
      <c r="G44" s="13" t="s">
        <v>113</v>
      </c>
      <c r="H44" s="15" t="s">
        <v>114</v>
      </c>
    </row>
    <row r="45" customFormat="false" ht="24" hidden="false" customHeight="true" outlineLevel="0" collapsed="false">
      <c r="A45" s="16" t="s">
        <v>115</v>
      </c>
      <c r="B45" s="16"/>
      <c r="C45" s="16"/>
      <c r="D45" s="16"/>
      <c r="E45" s="16"/>
      <c r="F45" s="17" t="n">
        <f aca="false">SUM(F44:F44)</f>
        <v>81.3</v>
      </c>
      <c r="G45" s="18"/>
      <c r="H45" s="19"/>
    </row>
    <row r="46" customFormat="false" ht="24" hidden="false" customHeight="true" outlineLevel="0" collapsed="false">
      <c r="A46" s="13" t="s">
        <v>116</v>
      </c>
      <c r="B46" s="13" t="s">
        <v>117</v>
      </c>
      <c r="C46" s="13" t="s">
        <v>118</v>
      </c>
      <c r="D46" s="13" t="s">
        <v>33</v>
      </c>
      <c r="E46" s="13" t="s">
        <v>16</v>
      </c>
      <c r="F46" s="14" t="n">
        <v>1566.23</v>
      </c>
      <c r="G46" s="13" t="s">
        <v>23</v>
      </c>
      <c r="H46" s="15" t="s">
        <v>24</v>
      </c>
    </row>
    <row r="47" customFormat="false" ht="24" hidden="false" customHeight="true" outlineLevel="0" collapsed="false">
      <c r="A47" s="13" t="s">
        <v>119</v>
      </c>
      <c r="B47" s="13" t="s">
        <v>117</v>
      </c>
      <c r="C47" s="13" t="s">
        <v>118</v>
      </c>
      <c r="D47" s="13" t="s">
        <v>33</v>
      </c>
      <c r="E47" s="13" t="s">
        <v>16</v>
      </c>
      <c r="F47" s="14" t="n">
        <v>18.65</v>
      </c>
      <c r="G47" s="13" t="s">
        <v>48</v>
      </c>
      <c r="H47" s="15" t="s">
        <v>49</v>
      </c>
    </row>
    <row r="48" customFormat="false" ht="24" hidden="false" customHeight="true" outlineLevel="0" collapsed="false">
      <c r="A48" s="16" t="s">
        <v>120</v>
      </c>
      <c r="B48" s="16"/>
      <c r="C48" s="16"/>
      <c r="D48" s="16"/>
      <c r="E48" s="16"/>
      <c r="F48" s="17" t="n">
        <f aca="false">SUM(F46:F47)</f>
        <v>1584.88</v>
      </c>
      <c r="G48" s="18"/>
      <c r="H48" s="19"/>
    </row>
    <row r="49" customFormat="false" ht="24" hidden="false" customHeight="true" outlineLevel="0" collapsed="false">
      <c r="A49" s="13" t="s">
        <v>121</v>
      </c>
      <c r="B49" s="13" t="s">
        <v>122</v>
      </c>
      <c r="C49" s="13" t="s">
        <v>123</v>
      </c>
      <c r="D49" s="13" t="s">
        <v>64</v>
      </c>
      <c r="E49" s="13" t="s">
        <v>16</v>
      </c>
      <c r="F49" s="14" t="n">
        <v>2343.44</v>
      </c>
      <c r="G49" s="13" t="s">
        <v>124</v>
      </c>
      <c r="H49" s="15" t="s">
        <v>125</v>
      </c>
    </row>
    <row r="50" customFormat="false" ht="24" hidden="false" customHeight="true" outlineLevel="0" collapsed="false">
      <c r="A50" s="16" t="s">
        <v>126</v>
      </c>
      <c r="B50" s="16"/>
      <c r="C50" s="16"/>
      <c r="D50" s="16"/>
      <c r="E50" s="16"/>
      <c r="F50" s="17" t="n">
        <f aca="false">SUM(F49:F49)</f>
        <v>2343.44</v>
      </c>
      <c r="G50" s="18"/>
      <c r="H50" s="19"/>
    </row>
    <row r="51" customFormat="false" ht="24" hidden="false" customHeight="true" outlineLevel="0" collapsed="false">
      <c r="A51" s="13" t="s">
        <v>127</v>
      </c>
      <c r="B51" s="13" t="s">
        <v>128</v>
      </c>
      <c r="C51" s="13" t="s">
        <v>129</v>
      </c>
      <c r="D51" s="13" t="s">
        <v>15</v>
      </c>
      <c r="E51" s="13" t="s">
        <v>16</v>
      </c>
      <c r="F51" s="14" t="n">
        <v>1345.4</v>
      </c>
      <c r="G51" s="13" t="s">
        <v>17</v>
      </c>
      <c r="H51" s="15" t="s">
        <v>18</v>
      </c>
    </row>
    <row r="52" customFormat="false" ht="24" hidden="false" customHeight="true" outlineLevel="0" collapsed="false">
      <c r="A52" s="16" t="s">
        <v>130</v>
      </c>
      <c r="B52" s="16"/>
      <c r="C52" s="16"/>
      <c r="D52" s="16"/>
      <c r="E52" s="16"/>
      <c r="F52" s="17" t="n">
        <f aca="false">SUM(F51)</f>
        <v>1345.4</v>
      </c>
      <c r="G52" s="18"/>
      <c r="H52" s="19"/>
    </row>
    <row r="53" customFormat="false" ht="24" hidden="false" customHeight="true" outlineLevel="0" collapsed="false">
      <c r="A53" s="13" t="s">
        <v>131</v>
      </c>
      <c r="B53" s="13" t="s">
        <v>132</v>
      </c>
      <c r="C53" s="13" t="s">
        <v>133</v>
      </c>
      <c r="D53" s="13" t="s">
        <v>15</v>
      </c>
      <c r="E53" s="13" t="s">
        <v>16</v>
      </c>
      <c r="F53" s="14" t="n">
        <v>601.93</v>
      </c>
      <c r="G53" s="13" t="s">
        <v>86</v>
      </c>
      <c r="H53" s="15" t="s">
        <v>87</v>
      </c>
    </row>
    <row r="54" customFormat="false" ht="24" hidden="false" customHeight="true" outlineLevel="0" collapsed="false">
      <c r="A54" s="16" t="s">
        <v>134</v>
      </c>
      <c r="B54" s="16"/>
      <c r="C54" s="16"/>
      <c r="D54" s="16"/>
      <c r="E54" s="16"/>
      <c r="F54" s="17" t="n">
        <f aca="false">SUM(F53)</f>
        <v>601.93</v>
      </c>
      <c r="G54" s="18"/>
      <c r="H54" s="19"/>
    </row>
    <row r="55" customFormat="false" ht="24" hidden="false" customHeight="true" outlineLevel="0" collapsed="false">
      <c r="A55" s="13" t="s">
        <v>135</v>
      </c>
      <c r="B55" s="13" t="s">
        <v>136</v>
      </c>
      <c r="C55" s="13" t="s">
        <v>137</v>
      </c>
      <c r="D55" s="13" t="s">
        <v>15</v>
      </c>
      <c r="E55" s="13" t="s">
        <v>16</v>
      </c>
      <c r="F55" s="14" t="n">
        <v>5.7</v>
      </c>
      <c r="G55" s="13" t="s">
        <v>138</v>
      </c>
      <c r="H55" s="15" t="s">
        <v>139</v>
      </c>
    </row>
    <row r="56" customFormat="false" ht="24" hidden="false" customHeight="true" outlineLevel="0" collapsed="false">
      <c r="A56" s="13" t="s">
        <v>140</v>
      </c>
      <c r="B56" s="13" t="s">
        <v>136</v>
      </c>
      <c r="C56" s="13" t="s">
        <v>137</v>
      </c>
      <c r="D56" s="13" t="s">
        <v>15</v>
      </c>
      <c r="E56" s="13" t="s">
        <v>16</v>
      </c>
      <c r="F56" s="14" t="n">
        <v>47.14</v>
      </c>
      <c r="G56" s="13" t="s">
        <v>141</v>
      </c>
      <c r="H56" s="15" t="s">
        <v>142</v>
      </c>
    </row>
    <row r="57" customFormat="false" ht="24" hidden="false" customHeight="true" outlineLevel="0" collapsed="false">
      <c r="A57" s="16" t="s">
        <v>143</v>
      </c>
      <c r="B57" s="16"/>
      <c r="C57" s="16"/>
      <c r="D57" s="16"/>
      <c r="E57" s="16"/>
      <c r="F57" s="17" t="n">
        <f aca="false">SUM(F55:F56)</f>
        <v>52.84</v>
      </c>
      <c r="G57" s="18"/>
      <c r="H57" s="19"/>
    </row>
    <row r="58" customFormat="false" ht="24" hidden="false" customHeight="true" outlineLevel="0" collapsed="false">
      <c r="A58" s="13" t="s">
        <v>144</v>
      </c>
      <c r="B58" s="13" t="s">
        <v>145</v>
      </c>
      <c r="C58" s="13" t="s">
        <v>146</v>
      </c>
      <c r="D58" s="13" t="s">
        <v>147</v>
      </c>
      <c r="E58" s="13" t="s">
        <v>16</v>
      </c>
      <c r="F58" s="14" t="n">
        <v>1360.96</v>
      </c>
      <c r="G58" s="13" t="s">
        <v>138</v>
      </c>
      <c r="H58" s="15" t="s">
        <v>139</v>
      </c>
    </row>
    <row r="59" customFormat="false" ht="24" hidden="false" customHeight="true" outlineLevel="0" collapsed="false">
      <c r="A59" s="16" t="s">
        <v>148</v>
      </c>
      <c r="B59" s="16"/>
      <c r="C59" s="16"/>
      <c r="D59" s="16"/>
      <c r="E59" s="16"/>
      <c r="F59" s="17" t="n">
        <f aca="false">SUM(F58:F58)</f>
        <v>1360.96</v>
      </c>
      <c r="G59" s="18"/>
      <c r="H59" s="19"/>
    </row>
    <row r="60" customFormat="false" ht="24" hidden="false" customHeight="true" outlineLevel="0" collapsed="false">
      <c r="A60" s="13" t="s">
        <v>149</v>
      </c>
      <c r="B60" s="13" t="s">
        <v>150</v>
      </c>
      <c r="C60" s="13" t="s">
        <v>151</v>
      </c>
      <c r="D60" s="13" t="s">
        <v>15</v>
      </c>
      <c r="E60" s="13" t="s">
        <v>16</v>
      </c>
      <c r="F60" s="14" t="n">
        <v>9991.16</v>
      </c>
      <c r="G60" s="13" t="s">
        <v>138</v>
      </c>
      <c r="H60" s="15" t="s">
        <v>139</v>
      </c>
    </row>
    <row r="61" customFormat="false" ht="24" hidden="false" customHeight="true" outlineLevel="0" collapsed="false">
      <c r="A61" s="13" t="s">
        <v>152</v>
      </c>
      <c r="B61" s="13" t="s">
        <v>150</v>
      </c>
      <c r="C61" s="13" t="s">
        <v>151</v>
      </c>
      <c r="D61" s="13" t="s">
        <v>15</v>
      </c>
      <c r="E61" s="13" t="s">
        <v>16</v>
      </c>
      <c r="F61" s="14" t="n">
        <v>62.5</v>
      </c>
      <c r="G61" s="13" t="s">
        <v>141</v>
      </c>
      <c r="H61" s="15" t="s">
        <v>142</v>
      </c>
    </row>
    <row r="62" customFormat="false" ht="24" hidden="false" customHeight="true" outlineLevel="0" collapsed="false">
      <c r="A62" s="16" t="s">
        <v>153</v>
      </c>
      <c r="B62" s="16"/>
      <c r="C62" s="16"/>
      <c r="D62" s="16"/>
      <c r="E62" s="16"/>
      <c r="F62" s="17" t="n">
        <f aca="false">F60+F61</f>
        <v>10053.66</v>
      </c>
      <c r="G62" s="18"/>
      <c r="H62" s="19"/>
    </row>
    <row r="63" customFormat="false" ht="24" hidden="false" customHeight="true" outlineLevel="0" collapsed="false">
      <c r="A63" s="13" t="s">
        <v>154</v>
      </c>
      <c r="B63" s="13" t="s">
        <v>155</v>
      </c>
      <c r="C63" s="13" t="s">
        <v>156</v>
      </c>
      <c r="D63" s="13" t="s">
        <v>157</v>
      </c>
      <c r="E63" s="13" t="s">
        <v>16</v>
      </c>
      <c r="F63" s="14" t="n">
        <v>46999.8</v>
      </c>
      <c r="G63" s="13" t="s">
        <v>138</v>
      </c>
      <c r="H63" s="15" t="s">
        <v>139</v>
      </c>
    </row>
    <row r="64" customFormat="false" ht="24" hidden="false" customHeight="true" outlineLevel="0" collapsed="false">
      <c r="A64" s="16" t="s">
        <v>158</v>
      </c>
      <c r="B64" s="16"/>
      <c r="C64" s="16"/>
      <c r="D64" s="16"/>
      <c r="E64" s="16"/>
      <c r="F64" s="17" t="n">
        <f aca="false">SUM(F63)</f>
        <v>46999.8</v>
      </c>
      <c r="G64" s="18"/>
      <c r="H64" s="19"/>
    </row>
    <row r="65" customFormat="false" ht="24" hidden="false" customHeight="true" outlineLevel="0" collapsed="false">
      <c r="A65" s="13" t="s">
        <v>159</v>
      </c>
      <c r="B65" s="13" t="s">
        <v>160</v>
      </c>
      <c r="C65" s="13" t="s">
        <v>161</v>
      </c>
      <c r="D65" s="13" t="s">
        <v>162</v>
      </c>
      <c r="E65" s="13" t="s">
        <v>16</v>
      </c>
      <c r="F65" s="14" t="n">
        <v>500</v>
      </c>
      <c r="G65" s="13" t="s">
        <v>48</v>
      </c>
      <c r="H65" s="15" t="s">
        <v>49</v>
      </c>
    </row>
    <row r="66" customFormat="false" ht="24" hidden="false" customHeight="true" outlineLevel="0" collapsed="false">
      <c r="A66" s="16" t="s">
        <v>163</v>
      </c>
      <c r="B66" s="16"/>
      <c r="C66" s="16"/>
      <c r="D66" s="16"/>
      <c r="E66" s="16"/>
      <c r="F66" s="17" t="n">
        <f aca="false">SUM(F65)</f>
        <v>500</v>
      </c>
      <c r="G66" s="18"/>
      <c r="H66" s="19"/>
    </row>
    <row r="67" customFormat="false" ht="24" hidden="false" customHeight="true" outlineLevel="0" collapsed="false">
      <c r="A67" s="13" t="s">
        <v>164</v>
      </c>
      <c r="B67" s="13" t="s">
        <v>165</v>
      </c>
      <c r="C67" s="13" t="s">
        <v>166</v>
      </c>
      <c r="D67" s="13" t="s">
        <v>15</v>
      </c>
      <c r="E67" s="13" t="s">
        <v>16</v>
      </c>
      <c r="F67" s="14" t="n">
        <v>856.08</v>
      </c>
      <c r="G67" s="13" t="s">
        <v>167</v>
      </c>
      <c r="H67" s="15" t="s">
        <v>168</v>
      </c>
    </row>
    <row r="68" customFormat="false" ht="24" hidden="false" customHeight="true" outlineLevel="0" collapsed="false">
      <c r="A68" s="16" t="s">
        <v>169</v>
      </c>
      <c r="B68" s="16"/>
      <c r="C68" s="16"/>
      <c r="D68" s="16"/>
      <c r="E68" s="16"/>
      <c r="F68" s="17" t="n">
        <f aca="false">SUM(F67:F67)</f>
        <v>856.08</v>
      </c>
      <c r="G68" s="18"/>
      <c r="H68" s="19"/>
    </row>
    <row r="69" customFormat="false" ht="24" hidden="false" customHeight="true" outlineLevel="0" collapsed="false">
      <c r="A69" s="13" t="s">
        <v>170</v>
      </c>
      <c r="B69" s="13" t="s">
        <v>171</v>
      </c>
      <c r="C69" s="13" t="s">
        <v>172</v>
      </c>
      <c r="D69" s="13" t="s">
        <v>15</v>
      </c>
      <c r="E69" s="13" t="s">
        <v>16</v>
      </c>
      <c r="F69" s="14" t="n">
        <v>906.68</v>
      </c>
      <c r="G69" s="13" t="s">
        <v>58</v>
      </c>
      <c r="H69" s="15" t="s">
        <v>59</v>
      </c>
    </row>
    <row r="70" customFormat="false" ht="24" hidden="false" customHeight="true" outlineLevel="0" collapsed="false">
      <c r="A70" s="16" t="s">
        <v>173</v>
      </c>
      <c r="B70" s="16"/>
      <c r="C70" s="16"/>
      <c r="D70" s="16"/>
      <c r="E70" s="16"/>
      <c r="F70" s="17" t="n">
        <f aca="false">SUM(F69)</f>
        <v>906.68</v>
      </c>
      <c r="G70" s="18"/>
      <c r="H70" s="19"/>
    </row>
    <row r="71" customFormat="false" ht="24" hidden="false" customHeight="true" outlineLevel="0" collapsed="false">
      <c r="A71" s="13" t="s">
        <v>174</v>
      </c>
      <c r="B71" s="13" t="s">
        <v>175</v>
      </c>
      <c r="C71" s="13" t="s">
        <v>176</v>
      </c>
      <c r="D71" s="13" t="s">
        <v>15</v>
      </c>
      <c r="E71" s="13" t="s">
        <v>16</v>
      </c>
      <c r="F71" s="14" t="n">
        <v>2750</v>
      </c>
      <c r="G71" s="13" t="s">
        <v>86</v>
      </c>
      <c r="H71" s="15" t="s">
        <v>87</v>
      </c>
    </row>
    <row r="72" customFormat="false" ht="24" hidden="false" customHeight="true" outlineLevel="0" collapsed="false">
      <c r="A72" s="16" t="s">
        <v>177</v>
      </c>
      <c r="B72" s="16"/>
      <c r="C72" s="16"/>
      <c r="D72" s="16"/>
      <c r="E72" s="16"/>
      <c r="F72" s="17" t="n">
        <f aca="false">SUM(F71:F71)</f>
        <v>2750</v>
      </c>
      <c r="G72" s="18"/>
      <c r="H72" s="19"/>
    </row>
    <row r="73" customFormat="false" ht="24" hidden="false" customHeight="true" outlineLevel="0" collapsed="false">
      <c r="A73" s="13" t="s">
        <v>178</v>
      </c>
      <c r="B73" s="13" t="s">
        <v>179</v>
      </c>
      <c r="C73" s="13" t="s">
        <v>180</v>
      </c>
      <c r="D73" s="13" t="s">
        <v>33</v>
      </c>
      <c r="E73" s="13" t="s">
        <v>16</v>
      </c>
      <c r="F73" s="14" t="n">
        <v>377.04</v>
      </c>
      <c r="G73" s="13" t="s">
        <v>181</v>
      </c>
      <c r="H73" s="15" t="s">
        <v>182</v>
      </c>
    </row>
    <row r="74" customFormat="false" ht="24" hidden="false" customHeight="true" outlineLevel="0" collapsed="false">
      <c r="A74" s="16" t="s">
        <v>183</v>
      </c>
      <c r="B74" s="16"/>
      <c r="C74" s="16"/>
      <c r="D74" s="16"/>
      <c r="E74" s="16"/>
      <c r="F74" s="17" t="n">
        <f aca="false">SUM(F73:F73)</f>
        <v>377.04</v>
      </c>
      <c r="G74" s="18"/>
      <c r="H74" s="19"/>
    </row>
    <row r="75" customFormat="false" ht="24" hidden="false" customHeight="true" outlineLevel="0" collapsed="false">
      <c r="A75" s="13" t="s">
        <v>184</v>
      </c>
      <c r="B75" s="13" t="s">
        <v>185</v>
      </c>
      <c r="C75" s="13" t="s">
        <v>186</v>
      </c>
      <c r="D75" s="13" t="s">
        <v>15</v>
      </c>
      <c r="E75" s="13" t="s">
        <v>16</v>
      </c>
      <c r="F75" s="14" t="n">
        <v>3832.19</v>
      </c>
      <c r="G75" s="13" t="s">
        <v>167</v>
      </c>
      <c r="H75" s="15" t="s">
        <v>168</v>
      </c>
    </row>
    <row r="76" customFormat="false" ht="24" hidden="false" customHeight="true" outlineLevel="0" collapsed="false">
      <c r="A76" s="13" t="s">
        <v>187</v>
      </c>
      <c r="B76" s="13" t="s">
        <v>185</v>
      </c>
      <c r="C76" s="13" t="s">
        <v>186</v>
      </c>
      <c r="D76" s="13" t="s">
        <v>15</v>
      </c>
      <c r="E76" s="13" t="s">
        <v>16</v>
      </c>
      <c r="F76" s="14" t="n">
        <v>345</v>
      </c>
      <c r="G76" s="13" t="s">
        <v>23</v>
      </c>
      <c r="H76" s="15" t="s">
        <v>24</v>
      </c>
    </row>
    <row r="77" customFormat="false" ht="24" hidden="false" customHeight="true" outlineLevel="0" collapsed="false">
      <c r="A77" s="13" t="s">
        <v>188</v>
      </c>
      <c r="B77" s="13" t="s">
        <v>185</v>
      </c>
      <c r="C77" s="13" t="s">
        <v>186</v>
      </c>
      <c r="D77" s="13" t="s">
        <v>15</v>
      </c>
      <c r="E77" s="13" t="s">
        <v>16</v>
      </c>
      <c r="F77" s="14" t="n">
        <v>5.95</v>
      </c>
      <c r="G77" s="13" t="s">
        <v>141</v>
      </c>
      <c r="H77" s="15" t="s">
        <v>142</v>
      </c>
    </row>
    <row r="78" customFormat="false" ht="24" hidden="false" customHeight="true" outlineLevel="0" collapsed="false">
      <c r="A78" s="16" t="s">
        <v>189</v>
      </c>
      <c r="B78" s="16"/>
      <c r="C78" s="16"/>
      <c r="D78" s="16"/>
      <c r="E78" s="16"/>
      <c r="F78" s="17" t="n">
        <f aca="false">SUM(F75:F77)</f>
        <v>4183.14</v>
      </c>
      <c r="G78" s="18"/>
      <c r="H78" s="19"/>
    </row>
    <row r="79" customFormat="false" ht="24" hidden="false" customHeight="true" outlineLevel="0" collapsed="false">
      <c r="A79" s="13" t="s">
        <v>190</v>
      </c>
      <c r="B79" s="13" t="s">
        <v>191</v>
      </c>
      <c r="C79" s="13" t="s">
        <v>192</v>
      </c>
      <c r="D79" s="13" t="s">
        <v>15</v>
      </c>
      <c r="E79" s="13" t="s">
        <v>16</v>
      </c>
      <c r="F79" s="14" t="n">
        <v>10267.5</v>
      </c>
      <c r="G79" s="13" t="s">
        <v>74</v>
      </c>
      <c r="H79" s="15" t="s">
        <v>75</v>
      </c>
    </row>
    <row r="80" customFormat="false" ht="24" hidden="false" customHeight="true" outlineLevel="0" collapsed="false">
      <c r="A80" s="16" t="s">
        <v>193</v>
      </c>
      <c r="B80" s="16"/>
      <c r="C80" s="16"/>
      <c r="D80" s="16"/>
      <c r="E80" s="16"/>
      <c r="F80" s="17" t="n">
        <f aca="false">SUM(F79)</f>
        <v>10267.5</v>
      </c>
      <c r="G80" s="18"/>
      <c r="H80" s="19"/>
    </row>
    <row r="81" customFormat="false" ht="24" hidden="false" customHeight="true" outlineLevel="0" collapsed="false">
      <c r="A81" s="13" t="s">
        <v>194</v>
      </c>
      <c r="B81" s="13" t="s">
        <v>195</v>
      </c>
      <c r="C81" s="13" t="n">
        <v>27759560625</v>
      </c>
      <c r="D81" s="13" t="s">
        <v>15</v>
      </c>
      <c r="E81" s="13" t="s">
        <v>16</v>
      </c>
      <c r="F81" s="14" t="n">
        <v>61</v>
      </c>
      <c r="G81" s="20" t="n">
        <v>3223</v>
      </c>
      <c r="H81" s="15" t="s">
        <v>139</v>
      </c>
    </row>
    <row r="82" customFormat="false" ht="24" hidden="false" customHeight="true" outlineLevel="0" collapsed="false">
      <c r="A82" s="16" t="s">
        <v>196</v>
      </c>
      <c r="B82" s="16"/>
      <c r="C82" s="16"/>
      <c r="D82" s="16"/>
      <c r="E82" s="16"/>
      <c r="F82" s="17" t="n">
        <f aca="false">SUM(F81)</f>
        <v>61</v>
      </c>
      <c r="G82" s="18"/>
      <c r="H82" s="19"/>
    </row>
    <row r="83" customFormat="false" ht="24" hidden="false" customHeight="true" outlineLevel="0" collapsed="false">
      <c r="A83" s="13" t="s">
        <v>197</v>
      </c>
      <c r="B83" s="13" t="s">
        <v>198</v>
      </c>
      <c r="C83" s="13" t="s">
        <v>199</v>
      </c>
      <c r="D83" s="13" t="s">
        <v>15</v>
      </c>
      <c r="E83" s="13" t="s">
        <v>16</v>
      </c>
      <c r="F83" s="14" t="n">
        <v>500</v>
      </c>
      <c r="G83" s="13" t="s">
        <v>200</v>
      </c>
      <c r="H83" s="15" t="s">
        <v>201</v>
      </c>
    </row>
    <row r="84" customFormat="false" ht="24" hidden="false" customHeight="true" outlineLevel="0" collapsed="false">
      <c r="A84" s="16" t="s">
        <v>202</v>
      </c>
      <c r="B84" s="16"/>
      <c r="C84" s="16"/>
      <c r="D84" s="16"/>
      <c r="E84" s="16"/>
      <c r="F84" s="17" t="n">
        <f aca="false">SUM(F83)</f>
        <v>500</v>
      </c>
      <c r="G84" s="18"/>
      <c r="H84" s="19"/>
    </row>
    <row r="85" customFormat="false" ht="24" hidden="false" customHeight="true" outlineLevel="0" collapsed="false">
      <c r="A85" s="13" t="s">
        <v>203</v>
      </c>
      <c r="B85" s="13" t="s">
        <v>204</v>
      </c>
      <c r="C85" s="13" t="s">
        <v>205</v>
      </c>
      <c r="D85" s="13" t="s">
        <v>15</v>
      </c>
      <c r="E85" s="13" t="s">
        <v>16</v>
      </c>
      <c r="F85" s="14" t="n">
        <v>689.52</v>
      </c>
      <c r="G85" s="13" t="s">
        <v>103</v>
      </c>
      <c r="H85" s="15" t="s">
        <v>104</v>
      </c>
    </row>
    <row r="86" customFormat="false" ht="24" hidden="false" customHeight="true" outlineLevel="0" collapsed="false">
      <c r="A86" s="13" t="s">
        <v>206</v>
      </c>
      <c r="B86" s="13" t="s">
        <v>204</v>
      </c>
      <c r="C86" s="13" t="s">
        <v>205</v>
      </c>
      <c r="D86" s="13" t="s">
        <v>15</v>
      </c>
      <c r="E86" s="13" t="s">
        <v>16</v>
      </c>
      <c r="F86" s="14" t="n">
        <v>1491.64</v>
      </c>
      <c r="G86" s="13" t="s">
        <v>181</v>
      </c>
      <c r="H86" s="15" t="s">
        <v>207</v>
      </c>
    </row>
    <row r="87" customFormat="false" ht="24" hidden="false" customHeight="true" outlineLevel="0" collapsed="false">
      <c r="A87" s="16" t="s">
        <v>208</v>
      </c>
      <c r="B87" s="16"/>
      <c r="C87" s="16"/>
      <c r="D87" s="16"/>
      <c r="E87" s="16"/>
      <c r="F87" s="17" t="n">
        <f aca="false">F86+F85</f>
        <v>2181.16</v>
      </c>
      <c r="G87" s="18"/>
      <c r="H87" s="19"/>
    </row>
    <row r="88" customFormat="false" ht="24" hidden="false" customHeight="true" outlineLevel="0" collapsed="false">
      <c r="A88" s="13" t="s">
        <v>209</v>
      </c>
      <c r="B88" s="13" t="s">
        <v>210</v>
      </c>
      <c r="C88" s="13" t="s">
        <v>211</v>
      </c>
      <c r="D88" s="13" t="s">
        <v>15</v>
      </c>
      <c r="E88" s="13" t="s">
        <v>16</v>
      </c>
      <c r="F88" s="14" t="n">
        <v>8.36</v>
      </c>
      <c r="G88" s="13" t="s">
        <v>17</v>
      </c>
      <c r="H88" s="15" t="s">
        <v>18</v>
      </c>
    </row>
    <row r="89" customFormat="false" ht="24" hidden="false" customHeight="true" outlineLevel="0" collapsed="false">
      <c r="A89" s="16" t="s">
        <v>212</v>
      </c>
      <c r="B89" s="16"/>
      <c r="C89" s="16"/>
      <c r="D89" s="16"/>
      <c r="E89" s="16"/>
      <c r="F89" s="17" t="n">
        <f aca="false">SUM(F88:F88)</f>
        <v>8.36</v>
      </c>
      <c r="G89" s="18"/>
      <c r="H89" s="19"/>
    </row>
    <row r="90" customFormat="false" ht="24" hidden="false" customHeight="true" outlineLevel="0" collapsed="false">
      <c r="A90" s="13" t="s">
        <v>213</v>
      </c>
      <c r="B90" s="13" t="s">
        <v>214</v>
      </c>
      <c r="C90" s="13" t="s">
        <v>215</v>
      </c>
      <c r="D90" s="13" t="s">
        <v>15</v>
      </c>
      <c r="E90" s="13" t="s">
        <v>16</v>
      </c>
      <c r="F90" s="14" t="n">
        <v>500</v>
      </c>
      <c r="G90" s="13" t="s">
        <v>216</v>
      </c>
      <c r="H90" s="15" t="s">
        <v>217</v>
      </c>
    </row>
    <row r="91" customFormat="false" ht="24" hidden="false" customHeight="true" outlineLevel="0" collapsed="false">
      <c r="A91" s="16" t="s">
        <v>218</v>
      </c>
      <c r="B91" s="16"/>
      <c r="C91" s="16"/>
      <c r="D91" s="16"/>
      <c r="E91" s="16"/>
      <c r="F91" s="17" t="n">
        <f aca="false">SUM(F90:F90)</f>
        <v>500</v>
      </c>
      <c r="G91" s="18"/>
      <c r="H91" s="19"/>
    </row>
    <row r="92" customFormat="false" ht="24" hidden="false" customHeight="true" outlineLevel="0" collapsed="false">
      <c r="A92" s="13" t="s">
        <v>219</v>
      </c>
      <c r="B92" s="13" t="s">
        <v>220</v>
      </c>
      <c r="C92" s="13" t="s">
        <v>221</v>
      </c>
      <c r="D92" s="13" t="s">
        <v>222</v>
      </c>
      <c r="E92" s="13" t="s">
        <v>16</v>
      </c>
      <c r="F92" s="14" t="n">
        <v>1000</v>
      </c>
      <c r="G92" s="13" t="s">
        <v>86</v>
      </c>
      <c r="H92" s="15" t="s">
        <v>87</v>
      </c>
    </row>
    <row r="93" customFormat="false" ht="24" hidden="false" customHeight="true" outlineLevel="0" collapsed="false">
      <c r="A93" s="16" t="s">
        <v>223</v>
      </c>
      <c r="B93" s="16"/>
      <c r="C93" s="16"/>
      <c r="D93" s="16"/>
      <c r="E93" s="16"/>
      <c r="F93" s="17" t="n">
        <f aca="false">SUM(F92)</f>
        <v>1000</v>
      </c>
      <c r="G93" s="18"/>
      <c r="H93" s="19"/>
    </row>
    <row r="94" customFormat="false" ht="24" hidden="false" customHeight="true" outlineLevel="0" collapsed="false">
      <c r="A94" s="13" t="s">
        <v>224</v>
      </c>
      <c r="B94" s="13" t="s">
        <v>225</v>
      </c>
      <c r="C94" s="13" t="s">
        <v>226</v>
      </c>
      <c r="D94" s="13" t="s">
        <v>15</v>
      </c>
      <c r="E94" s="13" t="s">
        <v>16</v>
      </c>
      <c r="F94" s="14" t="n">
        <v>514.88</v>
      </c>
      <c r="G94" s="13" t="s">
        <v>17</v>
      </c>
      <c r="H94" s="15" t="s">
        <v>18</v>
      </c>
    </row>
    <row r="95" customFormat="false" ht="24" hidden="false" customHeight="true" outlineLevel="0" collapsed="false">
      <c r="A95" s="16" t="s">
        <v>227</v>
      </c>
      <c r="B95" s="16"/>
      <c r="C95" s="16"/>
      <c r="D95" s="16"/>
      <c r="E95" s="16"/>
      <c r="F95" s="17" t="n">
        <f aca="false">SUM(F94)</f>
        <v>514.88</v>
      </c>
      <c r="G95" s="18"/>
      <c r="H95" s="19"/>
    </row>
    <row r="96" customFormat="false" ht="24" hidden="false" customHeight="true" outlineLevel="0" collapsed="false">
      <c r="A96" s="13" t="s">
        <v>228</v>
      </c>
      <c r="B96" s="13" t="s">
        <v>229</v>
      </c>
      <c r="C96" s="13" t="s">
        <v>230</v>
      </c>
      <c r="D96" s="13" t="s">
        <v>231</v>
      </c>
      <c r="E96" s="13" t="s">
        <v>16</v>
      </c>
      <c r="F96" s="14" t="n">
        <v>2783.6</v>
      </c>
      <c r="G96" s="13" t="s">
        <v>17</v>
      </c>
      <c r="H96" s="15" t="s">
        <v>18</v>
      </c>
    </row>
    <row r="97" customFormat="false" ht="24" hidden="false" customHeight="true" outlineLevel="0" collapsed="false">
      <c r="A97" s="13" t="s">
        <v>232</v>
      </c>
      <c r="B97" s="13" t="s">
        <v>229</v>
      </c>
      <c r="C97" s="13" t="s">
        <v>230</v>
      </c>
      <c r="D97" s="13" t="s">
        <v>231</v>
      </c>
      <c r="E97" s="13" t="s">
        <v>16</v>
      </c>
      <c r="F97" s="14" t="n">
        <v>27.72</v>
      </c>
      <c r="G97" s="20" t="n">
        <v>3299</v>
      </c>
      <c r="H97" s="15" t="s">
        <v>233</v>
      </c>
    </row>
    <row r="98" customFormat="false" ht="24" hidden="false" customHeight="true" outlineLevel="0" collapsed="false">
      <c r="A98" s="16" t="s">
        <v>234</v>
      </c>
      <c r="B98" s="16"/>
      <c r="C98" s="16"/>
      <c r="D98" s="16"/>
      <c r="E98" s="16"/>
      <c r="F98" s="17" t="n">
        <f aca="false">F96+F97</f>
        <v>2811.32</v>
      </c>
      <c r="G98" s="18"/>
      <c r="H98" s="19"/>
    </row>
    <row r="99" customFormat="false" ht="24" hidden="false" customHeight="true" outlineLevel="0" collapsed="false">
      <c r="A99" s="13" t="s">
        <v>235</v>
      </c>
      <c r="B99" s="13" t="s">
        <v>236</v>
      </c>
      <c r="C99" s="13" t="s">
        <v>237</v>
      </c>
      <c r="D99" s="13" t="s">
        <v>33</v>
      </c>
      <c r="E99" s="13" t="s">
        <v>16</v>
      </c>
      <c r="F99" s="14" t="n">
        <v>671.33</v>
      </c>
      <c r="G99" s="13" t="s">
        <v>17</v>
      </c>
      <c r="H99" s="15" t="s">
        <v>18</v>
      </c>
    </row>
    <row r="100" customFormat="false" ht="24" hidden="false" customHeight="true" outlineLevel="0" collapsed="false">
      <c r="A100" s="16" t="s">
        <v>238</v>
      </c>
      <c r="B100" s="16"/>
      <c r="C100" s="16"/>
      <c r="D100" s="16"/>
      <c r="E100" s="16"/>
      <c r="F100" s="17" t="n">
        <f aca="false">SUM(F99:F99)</f>
        <v>671.33</v>
      </c>
      <c r="G100" s="18"/>
      <c r="H100" s="19"/>
    </row>
    <row r="101" customFormat="false" ht="24" hidden="false" customHeight="true" outlineLevel="0" collapsed="false">
      <c r="A101" s="13" t="s">
        <v>239</v>
      </c>
      <c r="B101" s="13" t="s">
        <v>240</v>
      </c>
      <c r="C101" s="13" t="s">
        <v>241</v>
      </c>
      <c r="D101" s="13" t="s">
        <v>15</v>
      </c>
      <c r="E101" s="13" t="s">
        <v>16</v>
      </c>
      <c r="F101" s="14" t="n">
        <v>875.94</v>
      </c>
      <c r="G101" s="13" t="s">
        <v>48</v>
      </c>
      <c r="H101" s="15" t="s">
        <v>49</v>
      </c>
    </row>
    <row r="102" customFormat="false" ht="24" hidden="false" customHeight="true" outlineLevel="0" collapsed="false">
      <c r="A102" s="16" t="s">
        <v>242</v>
      </c>
      <c r="B102" s="16"/>
      <c r="C102" s="16"/>
      <c r="D102" s="16"/>
      <c r="E102" s="16"/>
      <c r="F102" s="17" t="n">
        <f aca="false">SUM(F101)</f>
        <v>875.94</v>
      </c>
      <c r="G102" s="18"/>
      <c r="H102" s="19"/>
    </row>
    <row r="103" customFormat="false" ht="24" hidden="false" customHeight="true" outlineLevel="0" collapsed="false">
      <c r="A103" s="13" t="s">
        <v>243</v>
      </c>
      <c r="B103" s="13" t="s">
        <v>244</v>
      </c>
      <c r="C103" s="13" t="s">
        <v>245</v>
      </c>
      <c r="D103" s="13" t="s">
        <v>246</v>
      </c>
      <c r="E103" s="13" t="s">
        <v>16</v>
      </c>
      <c r="F103" s="14" t="n">
        <v>1139.21</v>
      </c>
      <c r="G103" s="13" t="s">
        <v>17</v>
      </c>
      <c r="H103" s="15" t="s">
        <v>18</v>
      </c>
    </row>
    <row r="104" customFormat="false" ht="24" hidden="false" customHeight="true" outlineLevel="0" collapsed="false">
      <c r="A104" s="16" t="s">
        <v>247</v>
      </c>
      <c r="B104" s="16"/>
      <c r="C104" s="16"/>
      <c r="D104" s="16"/>
      <c r="E104" s="16"/>
      <c r="F104" s="17" t="n">
        <f aca="false">SUM(F103)</f>
        <v>1139.21</v>
      </c>
      <c r="G104" s="18"/>
      <c r="H104" s="19"/>
    </row>
    <row r="105" customFormat="false" ht="24" hidden="false" customHeight="true" outlineLevel="0" collapsed="false">
      <c r="A105" s="13" t="s">
        <v>248</v>
      </c>
      <c r="B105" s="13" t="s">
        <v>249</v>
      </c>
      <c r="C105" s="13" t="s">
        <v>250</v>
      </c>
      <c r="D105" s="13" t="s">
        <v>15</v>
      </c>
      <c r="E105" s="13" t="s">
        <v>16</v>
      </c>
      <c r="F105" s="14" t="n">
        <v>1008.26</v>
      </c>
      <c r="G105" s="13" t="s">
        <v>17</v>
      </c>
      <c r="H105" s="15" t="s">
        <v>18</v>
      </c>
    </row>
    <row r="106" customFormat="false" ht="24" hidden="false" customHeight="true" outlineLevel="0" collapsed="false">
      <c r="A106" s="16" t="s">
        <v>251</v>
      </c>
      <c r="B106" s="16"/>
      <c r="C106" s="16"/>
      <c r="D106" s="16"/>
      <c r="E106" s="16"/>
      <c r="F106" s="17" t="n">
        <f aca="false">SUM(F105)</f>
        <v>1008.26</v>
      </c>
      <c r="G106" s="18"/>
      <c r="H106" s="19"/>
    </row>
    <row r="107" customFormat="false" ht="24" hidden="false" customHeight="true" outlineLevel="0" collapsed="false">
      <c r="A107" s="13" t="s">
        <v>252</v>
      </c>
      <c r="B107" s="13" t="s">
        <v>253</v>
      </c>
      <c r="C107" s="13" t="s">
        <v>254</v>
      </c>
      <c r="D107" s="13" t="s">
        <v>15</v>
      </c>
      <c r="E107" s="13" t="s">
        <v>16</v>
      </c>
      <c r="F107" s="14" t="n">
        <v>10348.84</v>
      </c>
      <c r="G107" s="13" t="s">
        <v>17</v>
      </c>
      <c r="H107" s="15" t="s">
        <v>18</v>
      </c>
      <c r="I107" s="22"/>
    </row>
    <row r="108" customFormat="false" ht="24" hidden="false" customHeight="true" outlineLevel="0" collapsed="false">
      <c r="A108" s="16" t="s">
        <v>255</v>
      </c>
      <c r="B108" s="16"/>
      <c r="C108" s="16"/>
      <c r="D108" s="16"/>
      <c r="E108" s="16"/>
      <c r="F108" s="17" t="n">
        <f aca="false">SUM(F107)</f>
        <v>10348.84</v>
      </c>
      <c r="G108" s="18"/>
      <c r="H108" s="19"/>
    </row>
    <row r="109" customFormat="false" ht="24" hidden="false" customHeight="true" outlineLevel="0" collapsed="false">
      <c r="A109" s="13" t="s">
        <v>256</v>
      </c>
      <c r="B109" s="13" t="s">
        <v>257</v>
      </c>
      <c r="C109" s="13" t="s">
        <v>258</v>
      </c>
      <c r="D109" s="13" t="s">
        <v>147</v>
      </c>
      <c r="E109" s="13" t="s">
        <v>16</v>
      </c>
      <c r="F109" s="14" t="n">
        <v>1000</v>
      </c>
      <c r="G109" s="13" t="s">
        <v>23</v>
      </c>
      <c r="H109" s="15" t="s">
        <v>24</v>
      </c>
    </row>
    <row r="110" customFormat="false" ht="24" hidden="false" customHeight="true" outlineLevel="0" collapsed="false">
      <c r="A110" s="16" t="s">
        <v>259</v>
      </c>
      <c r="B110" s="16"/>
      <c r="C110" s="16"/>
      <c r="D110" s="16"/>
      <c r="E110" s="16"/>
      <c r="F110" s="17" t="n">
        <f aca="false">SUM(F109)</f>
        <v>1000</v>
      </c>
      <c r="G110" s="18"/>
      <c r="H110" s="19"/>
    </row>
    <row r="111" customFormat="false" ht="24" hidden="false" customHeight="true" outlineLevel="0" collapsed="false">
      <c r="A111" s="13" t="s">
        <v>260</v>
      </c>
      <c r="B111" s="13" t="s">
        <v>261</v>
      </c>
      <c r="C111" s="13" t="s">
        <v>262</v>
      </c>
      <c r="D111" s="13" t="s">
        <v>15</v>
      </c>
      <c r="E111" s="13" t="s">
        <v>16</v>
      </c>
      <c r="F111" s="14" t="n">
        <v>497.2</v>
      </c>
      <c r="G111" s="13" t="s">
        <v>17</v>
      </c>
      <c r="H111" s="15" t="s">
        <v>18</v>
      </c>
      <c r="I111" s="23"/>
    </row>
    <row r="112" customFormat="false" ht="24" hidden="false" customHeight="true" outlineLevel="0" collapsed="false">
      <c r="A112" s="16" t="s">
        <v>263</v>
      </c>
      <c r="B112" s="16"/>
      <c r="C112" s="16"/>
      <c r="D112" s="16"/>
      <c r="E112" s="16"/>
      <c r="F112" s="17" t="n">
        <f aca="false">SUM(F111)</f>
        <v>497.2</v>
      </c>
      <c r="G112" s="18"/>
      <c r="H112" s="19"/>
    </row>
    <row r="113" customFormat="false" ht="24" hidden="false" customHeight="true" outlineLevel="0" collapsed="false">
      <c r="A113" s="13" t="s">
        <v>264</v>
      </c>
      <c r="B113" s="13" t="s">
        <v>265</v>
      </c>
      <c r="C113" s="13" t="s">
        <v>266</v>
      </c>
      <c r="D113" s="13" t="s">
        <v>95</v>
      </c>
      <c r="E113" s="13" t="s">
        <v>16</v>
      </c>
      <c r="F113" s="14" t="n">
        <v>2621.03</v>
      </c>
      <c r="G113" s="13" t="s">
        <v>89</v>
      </c>
      <c r="H113" s="15" t="s">
        <v>207</v>
      </c>
    </row>
    <row r="114" customFormat="false" ht="24" hidden="false" customHeight="true" outlineLevel="0" collapsed="false">
      <c r="A114" s="16" t="s">
        <v>267</v>
      </c>
      <c r="B114" s="16"/>
      <c r="C114" s="16"/>
      <c r="D114" s="16"/>
      <c r="E114" s="16"/>
      <c r="F114" s="17" t="n">
        <f aca="false">SUM(F113)</f>
        <v>2621.03</v>
      </c>
      <c r="G114" s="18"/>
      <c r="H114" s="19"/>
    </row>
    <row r="115" customFormat="false" ht="24" hidden="false" customHeight="true" outlineLevel="0" collapsed="false">
      <c r="A115" s="13" t="s">
        <v>268</v>
      </c>
      <c r="B115" s="13" t="s">
        <v>269</v>
      </c>
      <c r="C115" s="13" t="s">
        <v>270</v>
      </c>
      <c r="D115" s="13" t="s">
        <v>271</v>
      </c>
      <c r="E115" s="13" t="s">
        <v>16</v>
      </c>
      <c r="F115" s="14" t="n">
        <v>34475.2</v>
      </c>
      <c r="G115" s="13" t="s">
        <v>200</v>
      </c>
      <c r="H115" s="15" t="s">
        <v>201</v>
      </c>
    </row>
    <row r="116" customFormat="false" ht="24" hidden="false" customHeight="true" outlineLevel="0" collapsed="false">
      <c r="A116" s="16" t="s">
        <v>272</v>
      </c>
      <c r="B116" s="16"/>
      <c r="C116" s="16"/>
      <c r="D116" s="16"/>
      <c r="E116" s="16"/>
      <c r="F116" s="17" t="n">
        <f aca="false">SUM(F115)</f>
        <v>34475.2</v>
      </c>
      <c r="G116" s="18"/>
      <c r="H116" s="19"/>
    </row>
    <row r="117" customFormat="false" ht="24" hidden="false" customHeight="true" outlineLevel="0" collapsed="false">
      <c r="A117" s="13" t="s">
        <v>273</v>
      </c>
      <c r="B117" s="13" t="s">
        <v>274</v>
      </c>
      <c r="C117" s="13" t="s">
        <v>275</v>
      </c>
      <c r="D117" s="13" t="s">
        <v>276</v>
      </c>
      <c r="E117" s="13" t="s">
        <v>16</v>
      </c>
      <c r="F117" s="14" t="n">
        <v>193.75</v>
      </c>
      <c r="G117" s="13" t="s">
        <v>103</v>
      </c>
      <c r="H117" s="15" t="s">
        <v>104</v>
      </c>
    </row>
    <row r="118" customFormat="false" ht="24" hidden="false" customHeight="true" outlineLevel="0" collapsed="false">
      <c r="A118" s="16" t="s">
        <v>277</v>
      </c>
      <c r="B118" s="16"/>
      <c r="C118" s="16"/>
      <c r="D118" s="16"/>
      <c r="E118" s="16"/>
      <c r="F118" s="17" t="n">
        <f aca="false">SUM(F117)</f>
        <v>193.75</v>
      </c>
      <c r="G118" s="18"/>
      <c r="H118" s="19"/>
    </row>
    <row r="119" customFormat="false" ht="24" hidden="false" customHeight="true" outlineLevel="0" collapsed="false">
      <c r="A119" s="13" t="s">
        <v>278</v>
      </c>
      <c r="B119" s="15" t="s">
        <v>279</v>
      </c>
      <c r="C119" s="13" t="s">
        <v>280</v>
      </c>
      <c r="D119" s="13" t="s">
        <v>15</v>
      </c>
      <c r="E119" s="13" t="s">
        <v>16</v>
      </c>
      <c r="F119" s="14" t="n">
        <v>248.85</v>
      </c>
      <c r="G119" s="13" t="s">
        <v>281</v>
      </c>
      <c r="H119" s="15" t="s">
        <v>282</v>
      </c>
    </row>
    <row r="120" customFormat="false" ht="24" hidden="false" customHeight="true" outlineLevel="0" collapsed="false">
      <c r="A120" s="16" t="s">
        <v>283</v>
      </c>
      <c r="B120" s="16"/>
      <c r="C120" s="16"/>
      <c r="D120" s="16"/>
      <c r="E120" s="16"/>
      <c r="F120" s="17" t="n">
        <f aca="false">SUM(F119:F119)</f>
        <v>248.85</v>
      </c>
      <c r="G120" s="18"/>
      <c r="H120" s="19"/>
    </row>
    <row r="121" customFormat="false" ht="24" hidden="false" customHeight="true" outlineLevel="0" collapsed="false">
      <c r="A121" s="13" t="s">
        <v>284</v>
      </c>
      <c r="B121" s="13" t="s">
        <v>285</v>
      </c>
      <c r="C121" s="13" t="s">
        <v>286</v>
      </c>
      <c r="D121" s="13" t="s">
        <v>15</v>
      </c>
      <c r="E121" s="13" t="s">
        <v>16</v>
      </c>
      <c r="F121" s="14" t="n">
        <v>987.65</v>
      </c>
      <c r="G121" s="13" t="s">
        <v>48</v>
      </c>
      <c r="H121" s="15" t="s">
        <v>49</v>
      </c>
    </row>
    <row r="122" customFormat="false" ht="24" hidden="false" customHeight="true" outlineLevel="0" collapsed="false">
      <c r="A122" s="16" t="s">
        <v>287</v>
      </c>
      <c r="B122" s="16"/>
      <c r="C122" s="16"/>
      <c r="D122" s="16"/>
      <c r="E122" s="16"/>
      <c r="F122" s="17" t="n">
        <f aca="false">SUM(F121:F121)</f>
        <v>987.65</v>
      </c>
      <c r="G122" s="18"/>
      <c r="H122" s="19"/>
    </row>
    <row r="123" customFormat="false" ht="24" hidden="false" customHeight="true" outlineLevel="0" collapsed="false">
      <c r="A123" s="13" t="s">
        <v>288</v>
      </c>
      <c r="B123" s="13" t="s">
        <v>289</v>
      </c>
      <c r="C123" s="13" t="s">
        <v>290</v>
      </c>
      <c r="D123" s="13" t="s">
        <v>15</v>
      </c>
      <c r="E123" s="13" t="s">
        <v>16</v>
      </c>
      <c r="F123" s="14" t="n">
        <v>477.23</v>
      </c>
      <c r="G123" s="13" t="s">
        <v>48</v>
      </c>
      <c r="H123" s="15" t="s">
        <v>49</v>
      </c>
    </row>
    <row r="124" customFormat="false" ht="24" hidden="false" customHeight="true" outlineLevel="0" collapsed="false">
      <c r="A124" s="13" t="s">
        <v>291</v>
      </c>
      <c r="B124" s="13" t="s">
        <v>289</v>
      </c>
      <c r="C124" s="13" t="s">
        <v>290</v>
      </c>
      <c r="D124" s="13" t="s">
        <v>15</v>
      </c>
      <c r="E124" s="13" t="s">
        <v>16</v>
      </c>
      <c r="F124" s="14" t="n">
        <v>1000</v>
      </c>
      <c r="G124" s="13" t="s">
        <v>200</v>
      </c>
      <c r="H124" s="15" t="s">
        <v>201</v>
      </c>
    </row>
    <row r="125" customFormat="false" ht="24" hidden="false" customHeight="true" outlineLevel="0" collapsed="false">
      <c r="A125" s="16" t="s">
        <v>292</v>
      </c>
      <c r="B125" s="16"/>
      <c r="C125" s="16"/>
      <c r="D125" s="16"/>
      <c r="E125" s="16"/>
      <c r="F125" s="17" t="n">
        <f aca="false">SUM(F123:F124)</f>
        <v>1477.23</v>
      </c>
      <c r="G125" s="18"/>
      <c r="H125" s="19"/>
    </row>
    <row r="126" customFormat="false" ht="24" hidden="false" customHeight="true" outlineLevel="0" collapsed="false">
      <c r="A126" s="13" t="s">
        <v>293</v>
      </c>
      <c r="B126" s="13" t="s">
        <v>294</v>
      </c>
      <c r="C126" s="13" t="s">
        <v>295</v>
      </c>
      <c r="D126" s="13" t="s">
        <v>33</v>
      </c>
      <c r="E126" s="13" t="s">
        <v>16</v>
      </c>
      <c r="F126" s="14" t="n">
        <v>2000</v>
      </c>
      <c r="G126" s="13" t="s">
        <v>296</v>
      </c>
      <c r="H126" s="15" t="s">
        <v>297</v>
      </c>
    </row>
    <row r="127" customFormat="false" ht="24" hidden="false" customHeight="true" outlineLevel="0" collapsed="false">
      <c r="A127" s="16" t="s">
        <v>298</v>
      </c>
      <c r="B127" s="16"/>
      <c r="C127" s="16"/>
      <c r="D127" s="16"/>
      <c r="E127" s="16"/>
      <c r="F127" s="17" t="n">
        <f aca="false">SUM(F126)</f>
        <v>2000</v>
      </c>
      <c r="G127" s="18"/>
      <c r="H127" s="19"/>
    </row>
    <row r="128" customFormat="false" ht="24" hidden="false" customHeight="true" outlineLevel="0" collapsed="false">
      <c r="A128" s="13" t="s">
        <v>299</v>
      </c>
      <c r="B128" s="13" t="s">
        <v>300</v>
      </c>
      <c r="C128" s="13" t="s">
        <v>301</v>
      </c>
      <c r="D128" s="13" t="s">
        <v>147</v>
      </c>
      <c r="E128" s="13" t="s">
        <v>16</v>
      </c>
      <c r="F128" s="14" t="n">
        <v>168.75</v>
      </c>
      <c r="G128" s="13" t="s">
        <v>23</v>
      </c>
      <c r="H128" s="15" t="s">
        <v>24</v>
      </c>
    </row>
    <row r="129" customFormat="false" ht="24" hidden="false" customHeight="true" outlineLevel="0" collapsed="false">
      <c r="A129" s="16" t="s">
        <v>302</v>
      </c>
      <c r="B129" s="16"/>
      <c r="C129" s="16"/>
      <c r="D129" s="16"/>
      <c r="E129" s="16"/>
      <c r="F129" s="17" t="n">
        <f aca="false">SUM(F128)</f>
        <v>168.75</v>
      </c>
      <c r="G129" s="18"/>
      <c r="H129" s="19"/>
    </row>
    <row r="130" customFormat="false" ht="24" hidden="false" customHeight="true" outlineLevel="0" collapsed="false">
      <c r="A130" s="13" t="s">
        <v>303</v>
      </c>
      <c r="B130" s="13" t="s">
        <v>304</v>
      </c>
      <c r="C130" s="13" t="s">
        <v>305</v>
      </c>
      <c r="D130" s="13" t="s">
        <v>64</v>
      </c>
      <c r="E130" s="13" t="s">
        <v>16</v>
      </c>
      <c r="F130" s="14" t="n">
        <v>825.96</v>
      </c>
      <c r="G130" s="13" t="s">
        <v>86</v>
      </c>
      <c r="H130" s="15" t="s">
        <v>87</v>
      </c>
    </row>
    <row r="131" customFormat="false" ht="24" hidden="false" customHeight="true" outlineLevel="0" collapsed="false">
      <c r="A131" s="16" t="s">
        <v>306</v>
      </c>
      <c r="B131" s="16"/>
      <c r="C131" s="16"/>
      <c r="D131" s="16"/>
      <c r="E131" s="16"/>
      <c r="F131" s="17" t="n">
        <f aca="false">SUM(F130)</f>
        <v>825.96</v>
      </c>
      <c r="G131" s="18"/>
      <c r="H131" s="19"/>
    </row>
    <row r="132" customFormat="false" ht="24" hidden="false" customHeight="true" outlineLevel="0" collapsed="false">
      <c r="A132" s="13" t="s">
        <v>307</v>
      </c>
      <c r="B132" s="13" t="s">
        <v>308</v>
      </c>
      <c r="C132" s="13" t="s">
        <v>309</v>
      </c>
      <c r="D132" s="13" t="s">
        <v>310</v>
      </c>
      <c r="E132" s="13" t="s">
        <v>16</v>
      </c>
      <c r="F132" s="14" t="n">
        <v>1673.64</v>
      </c>
      <c r="G132" s="13" t="s">
        <v>17</v>
      </c>
      <c r="H132" s="15" t="s">
        <v>18</v>
      </c>
    </row>
    <row r="133" customFormat="false" ht="24" hidden="false" customHeight="true" outlineLevel="0" collapsed="false">
      <c r="A133" s="16" t="s">
        <v>311</v>
      </c>
      <c r="B133" s="16"/>
      <c r="C133" s="16"/>
      <c r="D133" s="16"/>
      <c r="E133" s="16"/>
      <c r="F133" s="17" t="n">
        <f aca="false">SUM(F132)</f>
        <v>1673.64</v>
      </c>
      <c r="G133" s="18"/>
      <c r="H133" s="19"/>
    </row>
    <row r="134" customFormat="false" ht="24" hidden="false" customHeight="true" outlineLevel="0" collapsed="false">
      <c r="A134" s="13" t="s">
        <v>312</v>
      </c>
      <c r="B134" s="13" t="s">
        <v>313</v>
      </c>
      <c r="C134" s="13" t="s">
        <v>314</v>
      </c>
      <c r="D134" s="13" t="s">
        <v>15</v>
      </c>
      <c r="E134" s="13" t="s">
        <v>16</v>
      </c>
      <c r="F134" s="14" t="n">
        <v>1006.48</v>
      </c>
      <c r="G134" s="13" t="s">
        <v>48</v>
      </c>
      <c r="H134" s="15" t="s">
        <v>49</v>
      </c>
    </row>
    <row r="135" customFormat="false" ht="24" hidden="false" customHeight="true" outlineLevel="0" collapsed="false">
      <c r="A135" s="16" t="s">
        <v>315</v>
      </c>
      <c r="B135" s="16"/>
      <c r="C135" s="16"/>
      <c r="D135" s="16"/>
      <c r="E135" s="16"/>
      <c r="F135" s="17" t="n">
        <f aca="false">SUM(F134)</f>
        <v>1006.48</v>
      </c>
      <c r="G135" s="18"/>
      <c r="H135" s="19"/>
    </row>
    <row r="136" customFormat="false" ht="24" hidden="false" customHeight="true" outlineLevel="0" collapsed="false">
      <c r="A136" s="13" t="s">
        <v>316</v>
      </c>
      <c r="B136" s="13" t="s">
        <v>317</v>
      </c>
      <c r="C136" s="13" t="s">
        <v>318</v>
      </c>
      <c r="D136" s="13" t="s">
        <v>15</v>
      </c>
      <c r="E136" s="13" t="s">
        <v>16</v>
      </c>
      <c r="F136" s="14" t="n">
        <v>79.5</v>
      </c>
      <c r="G136" s="13" t="s">
        <v>17</v>
      </c>
      <c r="H136" s="15" t="s">
        <v>18</v>
      </c>
    </row>
    <row r="137" customFormat="false" ht="24" hidden="false" customHeight="true" outlineLevel="0" collapsed="false">
      <c r="A137" s="16" t="s">
        <v>319</v>
      </c>
      <c r="B137" s="16"/>
      <c r="C137" s="16"/>
      <c r="D137" s="16"/>
      <c r="E137" s="16"/>
      <c r="F137" s="17" t="n">
        <f aca="false">SUM(F136)</f>
        <v>79.5</v>
      </c>
      <c r="G137" s="18"/>
      <c r="H137" s="19"/>
    </row>
    <row r="138" customFormat="false" ht="24" hidden="false" customHeight="true" outlineLevel="0" collapsed="false">
      <c r="A138" s="13" t="s">
        <v>320</v>
      </c>
      <c r="B138" s="13" t="s">
        <v>321</v>
      </c>
      <c r="C138" s="13" t="s">
        <v>322</v>
      </c>
      <c r="D138" s="13" t="s">
        <v>323</v>
      </c>
      <c r="E138" s="13" t="s">
        <v>16</v>
      </c>
      <c r="F138" s="14" t="n">
        <v>2000</v>
      </c>
      <c r="G138" s="13" t="s">
        <v>17</v>
      </c>
      <c r="H138" s="15" t="s">
        <v>18</v>
      </c>
    </row>
    <row r="139" customFormat="false" ht="24" hidden="false" customHeight="true" outlineLevel="0" collapsed="false">
      <c r="A139" s="16" t="s">
        <v>324</v>
      </c>
      <c r="B139" s="16"/>
      <c r="C139" s="16"/>
      <c r="D139" s="16"/>
      <c r="E139" s="16"/>
      <c r="F139" s="17" t="n">
        <f aca="false">SUM(F138)</f>
        <v>2000</v>
      </c>
      <c r="G139" s="18"/>
      <c r="H139" s="19"/>
    </row>
    <row r="140" customFormat="false" ht="24" hidden="false" customHeight="true" outlineLevel="0" collapsed="false">
      <c r="A140" s="13" t="s">
        <v>325</v>
      </c>
      <c r="B140" s="13" t="s">
        <v>326</v>
      </c>
      <c r="C140" s="13" t="s">
        <v>327</v>
      </c>
      <c r="D140" s="13" t="s">
        <v>15</v>
      </c>
      <c r="E140" s="13" t="s">
        <v>16</v>
      </c>
      <c r="F140" s="14" t="n">
        <v>3000</v>
      </c>
      <c r="G140" s="13" t="s">
        <v>141</v>
      </c>
      <c r="H140" s="15" t="s">
        <v>142</v>
      </c>
    </row>
    <row r="141" customFormat="false" ht="24" hidden="false" customHeight="true" outlineLevel="0" collapsed="false">
      <c r="A141" s="16" t="s">
        <v>328</v>
      </c>
      <c r="B141" s="16"/>
      <c r="C141" s="16"/>
      <c r="D141" s="16"/>
      <c r="E141" s="16"/>
      <c r="F141" s="17" t="n">
        <f aca="false">SUM(F140)</f>
        <v>3000</v>
      </c>
      <c r="G141" s="18"/>
      <c r="H141" s="19"/>
    </row>
    <row r="142" customFormat="false" ht="24" hidden="false" customHeight="true" outlineLevel="0" collapsed="false">
      <c r="A142" s="13" t="s">
        <v>329</v>
      </c>
      <c r="B142" s="13" t="s">
        <v>330</v>
      </c>
      <c r="C142" s="13" t="s">
        <v>331</v>
      </c>
      <c r="D142" s="13" t="s">
        <v>332</v>
      </c>
      <c r="E142" s="13" t="s">
        <v>16</v>
      </c>
      <c r="F142" s="14" t="n">
        <v>4500</v>
      </c>
      <c r="G142" s="13" t="s">
        <v>17</v>
      </c>
      <c r="H142" s="15" t="s">
        <v>18</v>
      </c>
    </row>
    <row r="143" customFormat="false" ht="24" hidden="false" customHeight="true" outlineLevel="0" collapsed="false">
      <c r="A143" s="16" t="s">
        <v>333</v>
      </c>
      <c r="B143" s="16"/>
      <c r="C143" s="16"/>
      <c r="D143" s="16"/>
      <c r="E143" s="16"/>
      <c r="F143" s="17" t="n">
        <f aca="false">SUM(F142)</f>
        <v>4500</v>
      </c>
      <c r="G143" s="18"/>
      <c r="H143" s="19"/>
    </row>
    <row r="144" customFormat="false" ht="24" hidden="false" customHeight="true" outlineLevel="0" collapsed="false">
      <c r="A144" s="13" t="s">
        <v>334</v>
      </c>
      <c r="B144" s="13" t="s">
        <v>335</v>
      </c>
      <c r="C144" s="13" t="s">
        <v>336</v>
      </c>
      <c r="D144" s="13" t="s">
        <v>64</v>
      </c>
      <c r="E144" s="13" t="s">
        <v>16</v>
      </c>
      <c r="F144" s="14" t="n">
        <v>237.06</v>
      </c>
      <c r="G144" s="13" t="s">
        <v>17</v>
      </c>
      <c r="H144" s="15" t="s">
        <v>18</v>
      </c>
    </row>
    <row r="145" customFormat="false" ht="24" hidden="false" customHeight="true" outlineLevel="0" collapsed="false">
      <c r="A145" s="13" t="s">
        <v>337</v>
      </c>
      <c r="B145" s="13" t="s">
        <v>335</v>
      </c>
      <c r="C145" s="13" t="s">
        <v>336</v>
      </c>
      <c r="D145" s="13" t="s">
        <v>64</v>
      </c>
      <c r="E145" s="13" t="s">
        <v>16</v>
      </c>
      <c r="F145" s="14" t="n">
        <v>0.56</v>
      </c>
      <c r="G145" s="20" t="n">
        <v>3299</v>
      </c>
      <c r="H145" s="15" t="s">
        <v>233</v>
      </c>
    </row>
    <row r="146" customFormat="false" ht="24" hidden="false" customHeight="true" outlineLevel="0" collapsed="false">
      <c r="A146" s="16" t="s">
        <v>338</v>
      </c>
      <c r="B146" s="16"/>
      <c r="C146" s="16"/>
      <c r="D146" s="16"/>
      <c r="E146" s="16"/>
      <c r="F146" s="17" t="n">
        <f aca="false">SUM(F144:F145)</f>
        <v>237.62</v>
      </c>
      <c r="G146" s="18"/>
      <c r="H146" s="19"/>
    </row>
    <row r="147" customFormat="false" ht="24" hidden="false" customHeight="true" outlineLevel="0" collapsed="false">
      <c r="A147" s="13" t="s">
        <v>339</v>
      </c>
      <c r="B147" s="13" t="s">
        <v>340</v>
      </c>
      <c r="C147" s="13" t="s">
        <v>341</v>
      </c>
      <c r="D147" s="13" t="s">
        <v>342</v>
      </c>
      <c r="E147" s="13" t="s">
        <v>16</v>
      </c>
      <c r="F147" s="14" t="n">
        <v>685.84</v>
      </c>
      <c r="G147" s="13" t="s">
        <v>17</v>
      </c>
      <c r="H147" s="15" t="s">
        <v>18</v>
      </c>
    </row>
    <row r="148" customFormat="false" ht="24" hidden="false" customHeight="true" outlineLevel="0" collapsed="false">
      <c r="A148" s="16" t="s">
        <v>343</v>
      </c>
      <c r="B148" s="16"/>
      <c r="C148" s="16"/>
      <c r="D148" s="16"/>
      <c r="E148" s="16"/>
      <c r="F148" s="17" t="n">
        <f aca="false">SUM(F147)</f>
        <v>685.84</v>
      </c>
      <c r="G148" s="18"/>
      <c r="H148" s="19"/>
    </row>
    <row r="149" customFormat="false" ht="24" hidden="false" customHeight="true" outlineLevel="0" collapsed="false">
      <c r="A149" s="13" t="s">
        <v>344</v>
      </c>
      <c r="B149" s="24" t="s">
        <v>345</v>
      </c>
      <c r="C149" s="13" t="s">
        <v>346</v>
      </c>
      <c r="D149" s="13" t="s">
        <v>347</v>
      </c>
      <c r="E149" s="13" t="s">
        <v>16</v>
      </c>
      <c r="F149" s="14" t="n">
        <v>1500</v>
      </c>
      <c r="G149" s="13" t="s">
        <v>17</v>
      </c>
      <c r="H149" s="15" t="s">
        <v>18</v>
      </c>
    </row>
    <row r="150" customFormat="false" ht="24" hidden="false" customHeight="true" outlineLevel="0" collapsed="false">
      <c r="A150" s="25" t="s">
        <v>348</v>
      </c>
      <c r="B150" s="25"/>
      <c r="C150" s="25"/>
      <c r="D150" s="25"/>
      <c r="E150" s="25"/>
      <c r="F150" s="26" t="n">
        <f aca="false">SUM(F149)</f>
        <v>1500</v>
      </c>
      <c r="G150" s="27"/>
      <c r="H150" s="24"/>
    </row>
    <row r="151" customFormat="false" ht="24" hidden="false" customHeight="true" outlineLevel="0" collapsed="false">
      <c r="A151" s="13" t="s">
        <v>349</v>
      </c>
      <c r="B151" s="24" t="s">
        <v>350</v>
      </c>
      <c r="C151" s="13" t="s">
        <v>351</v>
      </c>
      <c r="D151" s="13" t="s">
        <v>347</v>
      </c>
      <c r="E151" s="13" t="s">
        <v>16</v>
      </c>
      <c r="F151" s="14" t="n">
        <v>3653.25</v>
      </c>
      <c r="G151" s="13" t="s">
        <v>167</v>
      </c>
      <c r="H151" s="15" t="s">
        <v>168</v>
      </c>
    </row>
    <row r="152" customFormat="false" ht="24" hidden="false" customHeight="true" outlineLevel="0" collapsed="false">
      <c r="A152" s="25" t="s">
        <v>352</v>
      </c>
      <c r="B152" s="25"/>
      <c r="C152" s="25"/>
      <c r="D152" s="25"/>
      <c r="E152" s="25"/>
      <c r="F152" s="26" t="n">
        <f aca="false">SUM(F151)</f>
        <v>3653.25</v>
      </c>
      <c r="G152" s="27"/>
      <c r="H152" s="24"/>
    </row>
    <row r="153" customFormat="false" ht="24" hidden="false" customHeight="true" outlineLevel="0" collapsed="false">
      <c r="A153" s="13" t="s">
        <v>353</v>
      </c>
      <c r="B153" s="13" t="s">
        <v>354</v>
      </c>
      <c r="C153" s="13" t="s">
        <v>355</v>
      </c>
      <c r="D153" s="13" t="s">
        <v>15</v>
      </c>
      <c r="E153" s="13" t="s">
        <v>16</v>
      </c>
      <c r="F153" s="14" t="n">
        <v>1009.25</v>
      </c>
      <c r="G153" s="13" t="s">
        <v>113</v>
      </c>
      <c r="H153" s="15" t="s">
        <v>114</v>
      </c>
    </row>
    <row r="154" customFormat="false" ht="24" hidden="false" customHeight="true" outlineLevel="0" collapsed="false">
      <c r="A154" s="25" t="s">
        <v>356</v>
      </c>
      <c r="B154" s="25"/>
      <c r="C154" s="25"/>
      <c r="D154" s="25"/>
      <c r="E154" s="25"/>
      <c r="F154" s="26" t="n">
        <f aca="false">SUM(F153)</f>
        <v>1009.25</v>
      </c>
      <c r="G154" s="27"/>
      <c r="H154" s="24"/>
    </row>
    <row r="155" customFormat="false" ht="24" hidden="false" customHeight="true" outlineLevel="0" collapsed="false">
      <c r="A155" s="13" t="s">
        <v>357</v>
      </c>
      <c r="B155" s="13" t="s">
        <v>358</v>
      </c>
      <c r="C155" s="13" t="s">
        <v>359</v>
      </c>
      <c r="D155" s="13" t="s">
        <v>360</v>
      </c>
      <c r="E155" s="13" t="s">
        <v>16</v>
      </c>
      <c r="F155" s="14" t="n">
        <v>1843.48</v>
      </c>
      <c r="G155" s="13" t="s">
        <v>17</v>
      </c>
      <c r="H155" s="15" t="s">
        <v>18</v>
      </c>
    </row>
    <row r="156" customFormat="false" ht="24" hidden="false" customHeight="true" outlineLevel="0" collapsed="false">
      <c r="A156" s="25" t="s">
        <v>361</v>
      </c>
      <c r="B156" s="25"/>
      <c r="C156" s="25"/>
      <c r="D156" s="25"/>
      <c r="E156" s="25"/>
      <c r="F156" s="26" t="n">
        <f aca="false">SUM(F155)</f>
        <v>1843.48</v>
      </c>
      <c r="G156" s="27"/>
      <c r="H156" s="24"/>
    </row>
    <row r="157" customFormat="false" ht="24" hidden="false" customHeight="true" outlineLevel="0" collapsed="false">
      <c r="A157" s="13" t="s">
        <v>362</v>
      </c>
      <c r="B157" s="13" t="s">
        <v>363</v>
      </c>
      <c r="C157" s="13" t="s">
        <v>364</v>
      </c>
      <c r="D157" s="13" t="s">
        <v>15</v>
      </c>
      <c r="E157" s="13" t="s">
        <v>16</v>
      </c>
      <c r="F157" s="14" t="n">
        <v>265.45</v>
      </c>
      <c r="G157" s="13" t="s">
        <v>48</v>
      </c>
      <c r="H157" s="15" t="s">
        <v>49</v>
      </c>
    </row>
    <row r="158" customFormat="false" ht="24" hidden="false" customHeight="true" outlineLevel="0" collapsed="false">
      <c r="A158" s="25" t="s">
        <v>365</v>
      </c>
      <c r="B158" s="25"/>
      <c r="C158" s="25"/>
      <c r="D158" s="25"/>
      <c r="E158" s="25"/>
      <c r="F158" s="26" t="n">
        <f aca="false">SUM(F157)</f>
        <v>265.45</v>
      </c>
      <c r="G158" s="27"/>
      <c r="H158" s="24"/>
    </row>
    <row r="159" customFormat="false" ht="24" hidden="false" customHeight="true" outlineLevel="0" collapsed="false">
      <c r="A159" s="13" t="s">
        <v>366</v>
      </c>
      <c r="B159" s="13" t="s">
        <v>367</v>
      </c>
      <c r="C159" s="13" t="s">
        <v>368</v>
      </c>
      <c r="D159" s="13" t="s">
        <v>15</v>
      </c>
      <c r="E159" s="13" t="s">
        <v>16</v>
      </c>
      <c r="F159" s="14" t="n">
        <v>1057.29</v>
      </c>
      <c r="G159" s="13" t="s">
        <v>200</v>
      </c>
      <c r="H159" s="15" t="s">
        <v>201</v>
      </c>
    </row>
    <row r="160" customFormat="false" ht="24" hidden="false" customHeight="true" outlineLevel="0" collapsed="false">
      <c r="A160" s="25" t="s">
        <v>369</v>
      </c>
      <c r="B160" s="25"/>
      <c r="C160" s="25"/>
      <c r="D160" s="25"/>
      <c r="E160" s="25"/>
      <c r="F160" s="26" t="n">
        <f aca="false">SUM(F159)</f>
        <v>1057.29</v>
      </c>
      <c r="G160" s="27"/>
      <c r="H160" s="24"/>
    </row>
    <row r="161" customFormat="false" ht="24" hidden="false" customHeight="true" outlineLevel="0" collapsed="false">
      <c r="A161" s="13" t="s">
        <v>370</v>
      </c>
      <c r="B161" s="13" t="s">
        <v>371</v>
      </c>
      <c r="C161" s="13" t="s">
        <v>372</v>
      </c>
      <c r="D161" s="13" t="s">
        <v>373</v>
      </c>
      <c r="E161" s="13" t="s">
        <v>16</v>
      </c>
      <c r="F161" s="14" t="n">
        <v>500</v>
      </c>
      <c r="G161" s="13" t="s">
        <v>86</v>
      </c>
      <c r="H161" s="15" t="s">
        <v>87</v>
      </c>
    </row>
    <row r="162" customFormat="false" ht="24" hidden="false" customHeight="true" outlineLevel="0" collapsed="false">
      <c r="A162" s="25" t="s">
        <v>374</v>
      </c>
      <c r="B162" s="25"/>
      <c r="C162" s="25"/>
      <c r="D162" s="25"/>
      <c r="E162" s="25"/>
      <c r="F162" s="26" t="n">
        <f aca="false">SUM(F161)</f>
        <v>500</v>
      </c>
      <c r="G162" s="27"/>
      <c r="H162" s="24"/>
    </row>
    <row r="163" customFormat="false" ht="24" hidden="false" customHeight="true" outlineLevel="0" collapsed="false">
      <c r="A163" s="13" t="s">
        <v>375</v>
      </c>
      <c r="B163" s="13" t="s">
        <v>376</v>
      </c>
      <c r="C163" s="13" t="s">
        <v>377</v>
      </c>
      <c r="D163" s="13" t="s">
        <v>15</v>
      </c>
      <c r="E163" s="13" t="s">
        <v>16</v>
      </c>
      <c r="F163" s="14" t="n">
        <v>1000</v>
      </c>
      <c r="G163" s="13" t="s">
        <v>48</v>
      </c>
      <c r="H163" s="15" t="s">
        <v>49</v>
      </c>
    </row>
    <row r="164" customFormat="false" ht="24" hidden="false" customHeight="true" outlineLevel="0" collapsed="false">
      <c r="A164" s="25" t="s">
        <v>378</v>
      </c>
      <c r="B164" s="25"/>
      <c r="C164" s="25"/>
      <c r="D164" s="25"/>
      <c r="E164" s="25"/>
      <c r="F164" s="26" t="n">
        <f aca="false">SUM(F163)</f>
        <v>1000</v>
      </c>
      <c r="G164" s="27"/>
      <c r="H164" s="24"/>
    </row>
    <row r="165" customFormat="false" ht="24" hidden="false" customHeight="true" outlineLevel="0" collapsed="false">
      <c r="A165" s="13" t="s">
        <v>379</v>
      </c>
      <c r="B165" s="13" t="s">
        <v>380</v>
      </c>
      <c r="C165" s="13" t="s">
        <v>381</v>
      </c>
      <c r="D165" s="13" t="s">
        <v>347</v>
      </c>
      <c r="E165" s="13" t="s">
        <v>16</v>
      </c>
      <c r="F165" s="14" t="n">
        <v>33.2</v>
      </c>
      <c r="G165" s="13" t="s">
        <v>89</v>
      </c>
      <c r="H165" s="15" t="s">
        <v>90</v>
      </c>
    </row>
    <row r="166" customFormat="false" ht="24" hidden="false" customHeight="true" outlineLevel="0" collapsed="false">
      <c r="A166" s="13" t="s">
        <v>382</v>
      </c>
      <c r="B166" s="13" t="s">
        <v>380</v>
      </c>
      <c r="C166" s="13" t="s">
        <v>381</v>
      </c>
      <c r="D166" s="13" t="s">
        <v>347</v>
      </c>
      <c r="E166" s="13" t="s">
        <v>16</v>
      </c>
      <c r="F166" s="14" t="n">
        <v>247.8</v>
      </c>
      <c r="G166" s="13" t="s">
        <v>58</v>
      </c>
      <c r="H166" s="15" t="s">
        <v>59</v>
      </c>
    </row>
    <row r="167" customFormat="false" ht="24" hidden="false" customHeight="true" outlineLevel="0" collapsed="false">
      <c r="A167" s="25" t="s">
        <v>383</v>
      </c>
      <c r="B167" s="25"/>
      <c r="C167" s="25"/>
      <c r="D167" s="25"/>
      <c r="E167" s="25"/>
      <c r="F167" s="26" t="n">
        <f aca="false">SUM(F165:F166)</f>
        <v>281</v>
      </c>
      <c r="G167" s="27"/>
      <c r="H167" s="24"/>
    </row>
    <row r="168" customFormat="false" ht="24" hidden="false" customHeight="true" outlineLevel="0" collapsed="false">
      <c r="A168" s="13" t="s">
        <v>384</v>
      </c>
      <c r="B168" s="13" t="s">
        <v>385</v>
      </c>
      <c r="C168" s="13" t="s">
        <v>386</v>
      </c>
      <c r="D168" s="13" t="s">
        <v>157</v>
      </c>
      <c r="E168" s="13" t="s">
        <v>16</v>
      </c>
      <c r="F168" s="14" t="n">
        <v>885.72</v>
      </c>
      <c r="G168" s="13" t="s">
        <v>138</v>
      </c>
      <c r="H168" s="15" t="s">
        <v>139</v>
      </c>
    </row>
    <row r="169" customFormat="false" ht="24" hidden="false" customHeight="true" outlineLevel="0" collapsed="false">
      <c r="A169" s="25" t="s">
        <v>387</v>
      </c>
      <c r="B169" s="25"/>
      <c r="C169" s="25"/>
      <c r="D169" s="25"/>
      <c r="E169" s="25"/>
      <c r="F169" s="26" t="n">
        <f aca="false">SUM(F168:F168)</f>
        <v>885.72</v>
      </c>
      <c r="G169" s="27"/>
      <c r="H169" s="24"/>
    </row>
    <row r="170" customFormat="false" ht="24" hidden="false" customHeight="true" outlineLevel="0" collapsed="false">
      <c r="A170" s="13" t="s">
        <v>388</v>
      </c>
      <c r="B170" s="13" t="s">
        <v>389</v>
      </c>
      <c r="C170" s="13" t="s">
        <v>390</v>
      </c>
      <c r="D170" s="13" t="s">
        <v>147</v>
      </c>
      <c r="E170" s="13" t="s">
        <v>16</v>
      </c>
      <c r="F170" s="14" t="n">
        <v>363.94</v>
      </c>
      <c r="G170" s="13" t="s">
        <v>181</v>
      </c>
      <c r="H170" s="15" t="s">
        <v>207</v>
      </c>
    </row>
    <row r="171" customFormat="false" ht="24" hidden="false" customHeight="true" outlineLevel="0" collapsed="false">
      <c r="A171" s="13" t="s">
        <v>391</v>
      </c>
      <c r="B171" s="13" t="s">
        <v>389</v>
      </c>
      <c r="C171" s="13" t="s">
        <v>390</v>
      </c>
      <c r="D171" s="13" t="s">
        <v>147</v>
      </c>
      <c r="E171" s="13" t="s">
        <v>16</v>
      </c>
      <c r="F171" s="14" t="n">
        <v>13000</v>
      </c>
      <c r="G171" s="13" t="s">
        <v>97</v>
      </c>
      <c r="H171" s="15" t="s">
        <v>98</v>
      </c>
    </row>
    <row r="172" customFormat="false" ht="24" hidden="false" customHeight="true" outlineLevel="0" collapsed="false">
      <c r="A172" s="25" t="s">
        <v>392</v>
      </c>
      <c r="B172" s="25"/>
      <c r="C172" s="25"/>
      <c r="D172" s="25"/>
      <c r="E172" s="25"/>
      <c r="F172" s="26" t="n">
        <f aca="false">SUM(F170:F171)</f>
        <v>13363.94</v>
      </c>
      <c r="G172" s="27"/>
      <c r="H172" s="24"/>
    </row>
    <row r="173" customFormat="false" ht="24" hidden="false" customHeight="true" outlineLevel="0" collapsed="false">
      <c r="A173" s="13" t="s">
        <v>393</v>
      </c>
      <c r="B173" s="13" t="s">
        <v>394</v>
      </c>
      <c r="C173" s="13" t="s">
        <v>395</v>
      </c>
      <c r="D173" s="13" t="s">
        <v>373</v>
      </c>
      <c r="E173" s="13" t="s">
        <v>16</v>
      </c>
      <c r="F173" s="14" t="n">
        <v>300</v>
      </c>
      <c r="G173" s="13" t="s">
        <v>48</v>
      </c>
      <c r="H173" s="15" t="s">
        <v>49</v>
      </c>
    </row>
    <row r="174" customFormat="false" ht="24" hidden="false" customHeight="true" outlineLevel="0" collapsed="false">
      <c r="A174" s="25" t="s">
        <v>396</v>
      </c>
      <c r="B174" s="25"/>
      <c r="C174" s="25"/>
      <c r="D174" s="25"/>
      <c r="E174" s="25"/>
      <c r="F174" s="26" t="n">
        <f aca="false">SUM(F173:F173)</f>
        <v>300</v>
      </c>
      <c r="G174" s="27"/>
      <c r="H174" s="24"/>
    </row>
    <row r="175" customFormat="false" ht="24" hidden="false" customHeight="true" outlineLevel="0" collapsed="false">
      <c r="A175" s="13" t="s">
        <v>397</v>
      </c>
      <c r="B175" s="13" t="s">
        <v>398</v>
      </c>
      <c r="C175" s="13" t="s">
        <v>399</v>
      </c>
      <c r="D175" s="13" t="s">
        <v>246</v>
      </c>
      <c r="E175" s="13" t="s">
        <v>16</v>
      </c>
      <c r="F175" s="14" t="n">
        <v>753.75</v>
      </c>
      <c r="G175" s="13" t="s">
        <v>17</v>
      </c>
      <c r="H175" s="15" t="s">
        <v>18</v>
      </c>
    </row>
    <row r="176" customFormat="false" ht="24" hidden="false" customHeight="true" outlineLevel="0" collapsed="false">
      <c r="A176" s="25" t="s">
        <v>400</v>
      </c>
      <c r="B176" s="25"/>
      <c r="C176" s="25"/>
      <c r="D176" s="25"/>
      <c r="E176" s="25"/>
      <c r="F176" s="26" t="n">
        <f aca="false">SUM(F175:F175)</f>
        <v>753.75</v>
      </c>
      <c r="G176" s="27"/>
      <c r="H176" s="24"/>
    </row>
    <row r="177" customFormat="false" ht="24" hidden="false" customHeight="true" outlineLevel="0" collapsed="false">
      <c r="A177" s="13" t="s">
        <v>401</v>
      </c>
      <c r="B177" s="13" t="s">
        <v>402</v>
      </c>
      <c r="C177" s="13" t="s">
        <v>403</v>
      </c>
      <c r="D177" s="13" t="s">
        <v>404</v>
      </c>
      <c r="E177" s="13" t="s">
        <v>16</v>
      </c>
      <c r="F177" s="14" t="n">
        <v>500</v>
      </c>
      <c r="G177" s="13" t="s">
        <v>48</v>
      </c>
      <c r="H177" s="15" t="s">
        <v>49</v>
      </c>
    </row>
    <row r="178" customFormat="false" ht="24" hidden="false" customHeight="true" outlineLevel="0" collapsed="false">
      <c r="A178" s="25" t="s">
        <v>405</v>
      </c>
      <c r="B178" s="25"/>
      <c r="C178" s="25"/>
      <c r="D178" s="25"/>
      <c r="E178" s="25"/>
      <c r="F178" s="26" t="n">
        <f aca="false">SUM(F177:F177)</f>
        <v>500</v>
      </c>
      <c r="G178" s="27"/>
      <c r="H178" s="24"/>
    </row>
    <row r="179" customFormat="false" ht="24" hidden="false" customHeight="true" outlineLevel="0" collapsed="false">
      <c r="A179" s="13" t="s">
        <v>406</v>
      </c>
      <c r="B179" s="13" t="s">
        <v>407</v>
      </c>
      <c r="C179" s="13" t="s">
        <v>408</v>
      </c>
      <c r="D179" s="13" t="s">
        <v>409</v>
      </c>
      <c r="E179" s="13" t="s">
        <v>16</v>
      </c>
      <c r="F179" s="14" t="n">
        <v>520.25</v>
      </c>
      <c r="G179" s="13" t="s">
        <v>48</v>
      </c>
      <c r="H179" s="15" t="s">
        <v>49</v>
      </c>
    </row>
    <row r="180" customFormat="false" ht="24" hidden="false" customHeight="true" outlineLevel="0" collapsed="false">
      <c r="A180" s="25" t="s">
        <v>410</v>
      </c>
      <c r="B180" s="25"/>
      <c r="C180" s="25"/>
      <c r="D180" s="25"/>
      <c r="E180" s="25"/>
      <c r="F180" s="26" t="n">
        <f aca="false">SUM(F179)</f>
        <v>520.25</v>
      </c>
      <c r="G180" s="27"/>
      <c r="H180" s="24"/>
    </row>
    <row r="181" customFormat="false" ht="24" hidden="false" customHeight="true" outlineLevel="0" collapsed="false">
      <c r="A181" s="13" t="s">
        <v>411</v>
      </c>
      <c r="B181" s="13" t="s">
        <v>412</v>
      </c>
      <c r="C181" s="13" t="s">
        <v>413</v>
      </c>
      <c r="D181" s="13" t="s">
        <v>231</v>
      </c>
      <c r="E181" s="13" t="s">
        <v>16</v>
      </c>
      <c r="F181" s="14" t="n">
        <v>363.44</v>
      </c>
      <c r="G181" s="13" t="s">
        <v>216</v>
      </c>
      <c r="H181" s="15" t="s">
        <v>217</v>
      </c>
    </row>
    <row r="182" customFormat="false" ht="24" hidden="false" customHeight="true" outlineLevel="0" collapsed="false">
      <c r="A182" s="25" t="s">
        <v>414</v>
      </c>
      <c r="B182" s="25"/>
      <c r="C182" s="25"/>
      <c r="D182" s="25"/>
      <c r="E182" s="25"/>
      <c r="F182" s="26" t="n">
        <f aca="false">SUM(F181)</f>
        <v>363.44</v>
      </c>
      <c r="G182" s="27"/>
      <c r="H182" s="24"/>
    </row>
    <row r="183" customFormat="false" ht="24" hidden="false" customHeight="true" outlineLevel="0" collapsed="false">
      <c r="A183" s="13" t="s">
        <v>415</v>
      </c>
      <c r="B183" s="13" t="s">
        <v>416</v>
      </c>
      <c r="C183" s="13" t="s">
        <v>417</v>
      </c>
      <c r="D183" s="13" t="s">
        <v>15</v>
      </c>
      <c r="E183" s="13" t="s">
        <v>16</v>
      </c>
      <c r="F183" s="14" t="n">
        <v>1593</v>
      </c>
      <c r="G183" s="13" t="s">
        <v>103</v>
      </c>
      <c r="H183" s="15" t="s">
        <v>104</v>
      </c>
    </row>
    <row r="184" customFormat="false" ht="24" hidden="false" customHeight="true" outlineLevel="0" collapsed="false">
      <c r="A184" s="13" t="s">
        <v>418</v>
      </c>
      <c r="B184" s="13" t="s">
        <v>416</v>
      </c>
      <c r="C184" s="13" t="s">
        <v>417</v>
      </c>
      <c r="D184" s="13" t="s">
        <v>15</v>
      </c>
      <c r="E184" s="13" t="s">
        <v>16</v>
      </c>
      <c r="F184" s="14" t="n">
        <v>481.81</v>
      </c>
      <c r="G184" s="13" t="s">
        <v>181</v>
      </c>
      <c r="H184" s="15" t="s">
        <v>207</v>
      </c>
    </row>
    <row r="185" customFormat="false" ht="24" hidden="false" customHeight="true" outlineLevel="0" collapsed="false">
      <c r="A185" s="25" t="s">
        <v>419</v>
      </c>
      <c r="B185" s="25"/>
      <c r="C185" s="25"/>
      <c r="D185" s="25"/>
      <c r="E185" s="25"/>
      <c r="F185" s="26" t="n">
        <f aca="false">SUM(F183:F184)</f>
        <v>2074.81</v>
      </c>
      <c r="G185" s="27"/>
      <c r="H185" s="24"/>
    </row>
    <row r="186" customFormat="false" ht="24" hidden="false" customHeight="true" outlineLevel="0" collapsed="false">
      <c r="A186" s="13" t="s">
        <v>420</v>
      </c>
      <c r="B186" s="13" t="s">
        <v>421</v>
      </c>
      <c r="C186" s="13" t="s">
        <v>422</v>
      </c>
      <c r="D186" s="13" t="s">
        <v>15</v>
      </c>
      <c r="E186" s="13" t="s">
        <v>16</v>
      </c>
      <c r="F186" s="14" t="n">
        <v>71.5</v>
      </c>
      <c r="G186" s="13" t="s">
        <v>296</v>
      </c>
      <c r="H186" s="15" t="s">
        <v>297</v>
      </c>
    </row>
    <row r="187" customFormat="false" ht="24" hidden="false" customHeight="true" outlineLevel="0" collapsed="false">
      <c r="A187" s="25" t="s">
        <v>423</v>
      </c>
      <c r="B187" s="25"/>
      <c r="C187" s="25"/>
      <c r="D187" s="25"/>
      <c r="E187" s="25"/>
      <c r="F187" s="26" t="n">
        <f aca="false">SUM(F186)</f>
        <v>71.5</v>
      </c>
      <c r="G187" s="27"/>
      <c r="H187" s="24"/>
    </row>
    <row r="188" customFormat="false" ht="24" hidden="false" customHeight="true" outlineLevel="0" collapsed="false">
      <c r="A188" s="13" t="s">
        <v>424</v>
      </c>
      <c r="B188" s="13" t="s">
        <v>425</v>
      </c>
      <c r="C188" s="13" t="s">
        <v>426</v>
      </c>
      <c r="D188" s="13" t="s">
        <v>15</v>
      </c>
      <c r="E188" s="13" t="s">
        <v>16</v>
      </c>
      <c r="F188" s="14" t="n">
        <v>290.28</v>
      </c>
      <c r="G188" s="13" t="s">
        <v>89</v>
      </c>
      <c r="H188" s="15" t="s">
        <v>90</v>
      </c>
    </row>
    <row r="189" customFormat="false" ht="24" hidden="false" customHeight="true" outlineLevel="0" collapsed="false">
      <c r="A189" s="25" t="s">
        <v>427</v>
      </c>
      <c r="B189" s="25"/>
      <c r="C189" s="25"/>
      <c r="D189" s="25"/>
      <c r="E189" s="25"/>
      <c r="F189" s="26" t="n">
        <f aca="false">SUM(F188)</f>
        <v>290.28</v>
      </c>
      <c r="G189" s="27"/>
      <c r="H189" s="24"/>
    </row>
    <row r="190" customFormat="false" ht="24" hidden="false" customHeight="true" outlineLevel="0" collapsed="false">
      <c r="A190" s="13" t="s">
        <v>428</v>
      </c>
      <c r="B190" s="13" t="s">
        <v>429</v>
      </c>
      <c r="C190" s="13" t="s">
        <v>430</v>
      </c>
      <c r="D190" s="13" t="s">
        <v>15</v>
      </c>
      <c r="E190" s="13" t="s">
        <v>16</v>
      </c>
      <c r="F190" s="14" t="n">
        <v>500</v>
      </c>
      <c r="G190" s="13" t="s">
        <v>48</v>
      </c>
      <c r="H190" s="15" t="s">
        <v>49</v>
      </c>
    </row>
    <row r="191" customFormat="false" ht="24" hidden="false" customHeight="true" outlineLevel="0" collapsed="false">
      <c r="A191" s="25" t="s">
        <v>431</v>
      </c>
      <c r="B191" s="25"/>
      <c r="C191" s="25"/>
      <c r="D191" s="25"/>
      <c r="E191" s="25"/>
      <c r="F191" s="26" t="n">
        <f aca="false">SUM(F190)</f>
        <v>500</v>
      </c>
      <c r="G191" s="27"/>
      <c r="H191" s="24"/>
    </row>
    <row r="192" customFormat="false" ht="24" hidden="false" customHeight="true" outlineLevel="0" collapsed="false">
      <c r="A192" s="13" t="s">
        <v>432</v>
      </c>
      <c r="B192" s="13" t="s">
        <v>433</v>
      </c>
      <c r="C192" s="13" t="s">
        <v>434</v>
      </c>
      <c r="D192" s="13" t="s">
        <v>33</v>
      </c>
      <c r="E192" s="13" t="s">
        <v>16</v>
      </c>
      <c r="F192" s="14" t="n">
        <v>10022.83</v>
      </c>
      <c r="G192" s="13" t="s">
        <v>17</v>
      </c>
      <c r="H192" s="15" t="s">
        <v>18</v>
      </c>
    </row>
    <row r="193" customFormat="false" ht="24" hidden="false" customHeight="true" outlineLevel="0" collapsed="false">
      <c r="A193" s="13" t="s">
        <v>435</v>
      </c>
      <c r="B193" s="13" t="s">
        <v>433</v>
      </c>
      <c r="C193" s="13" t="s">
        <v>434</v>
      </c>
      <c r="D193" s="13" t="s">
        <v>33</v>
      </c>
      <c r="E193" s="13" t="s">
        <v>16</v>
      </c>
      <c r="F193" s="14" t="n">
        <v>188.63</v>
      </c>
      <c r="G193" s="13" t="s">
        <v>23</v>
      </c>
      <c r="H193" s="15" t="s">
        <v>24</v>
      </c>
    </row>
    <row r="194" customFormat="false" ht="24" hidden="false" customHeight="true" outlineLevel="0" collapsed="false">
      <c r="A194" s="25" t="s">
        <v>436</v>
      </c>
      <c r="B194" s="25"/>
      <c r="C194" s="25"/>
      <c r="D194" s="25"/>
      <c r="E194" s="25"/>
      <c r="F194" s="26" t="n">
        <f aca="false">SUM(F192:F193)</f>
        <v>10211.46</v>
      </c>
      <c r="G194" s="27"/>
      <c r="H194" s="24"/>
    </row>
    <row r="195" customFormat="false" ht="24" hidden="false" customHeight="true" outlineLevel="0" collapsed="false">
      <c r="A195" s="13" t="s">
        <v>437</v>
      </c>
      <c r="B195" s="13" t="s">
        <v>438</v>
      </c>
      <c r="C195" s="13" t="s">
        <v>439</v>
      </c>
      <c r="D195" s="13" t="s">
        <v>15</v>
      </c>
      <c r="E195" s="13" t="s">
        <v>16</v>
      </c>
      <c r="F195" s="14" t="n">
        <v>931.81</v>
      </c>
      <c r="G195" s="13" t="s">
        <v>17</v>
      </c>
      <c r="H195" s="15" t="s">
        <v>18</v>
      </c>
    </row>
    <row r="196" customFormat="false" ht="24" hidden="false" customHeight="true" outlineLevel="0" collapsed="false">
      <c r="A196" s="25" t="s">
        <v>440</v>
      </c>
      <c r="B196" s="25"/>
      <c r="C196" s="25"/>
      <c r="D196" s="25"/>
      <c r="E196" s="25"/>
      <c r="F196" s="26" t="n">
        <f aca="false">SUM(F195)</f>
        <v>931.81</v>
      </c>
      <c r="G196" s="27"/>
      <c r="H196" s="24"/>
    </row>
    <row r="197" customFormat="false" ht="24" hidden="false" customHeight="true" outlineLevel="0" collapsed="false">
      <c r="A197" s="13" t="s">
        <v>441</v>
      </c>
      <c r="B197" s="13" t="s">
        <v>442</v>
      </c>
      <c r="C197" s="13" t="s">
        <v>443</v>
      </c>
      <c r="D197" s="13" t="s">
        <v>444</v>
      </c>
      <c r="E197" s="13" t="s">
        <v>16</v>
      </c>
      <c r="F197" s="14" t="n">
        <v>672.6</v>
      </c>
      <c r="G197" s="13" t="s">
        <v>89</v>
      </c>
      <c r="H197" s="15" t="s">
        <v>90</v>
      </c>
    </row>
    <row r="198" customFormat="false" ht="24" hidden="false" customHeight="true" outlineLevel="0" collapsed="false">
      <c r="A198" s="25" t="s">
        <v>445</v>
      </c>
      <c r="B198" s="25"/>
      <c r="C198" s="25"/>
      <c r="D198" s="25"/>
      <c r="E198" s="25"/>
      <c r="F198" s="26" t="n">
        <f aca="false">SUM(F197)</f>
        <v>672.6</v>
      </c>
      <c r="G198" s="27"/>
      <c r="H198" s="24"/>
    </row>
    <row r="199" customFormat="false" ht="24" hidden="false" customHeight="true" outlineLevel="0" collapsed="false">
      <c r="A199" s="13" t="s">
        <v>446</v>
      </c>
      <c r="B199" s="13" t="s">
        <v>447</v>
      </c>
      <c r="C199" s="20" t="n">
        <v>77607495225</v>
      </c>
      <c r="D199" s="13" t="s">
        <v>15</v>
      </c>
      <c r="E199" s="13" t="s">
        <v>16</v>
      </c>
      <c r="F199" s="14" t="n">
        <v>257.01</v>
      </c>
      <c r="G199" s="20" t="n">
        <v>3223</v>
      </c>
      <c r="H199" s="15" t="s">
        <v>139</v>
      </c>
    </row>
    <row r="200" customFormat="false" ht="24" hidden="false" customHeight="true" outlineLevel="0" collapsed="false">
      <c r="A200" s="25" t="s">
        <v>445</v>
      </c>
      <c r="B200" s="25"/>
      <c r="C200" s="25"/>
      <c r="D200" s="25"/>
      <c r="E200" s="25"/>
      <c r="F200" s="26" t="n">
        <f aca="false">SUM(F199)</f>
        <v>257.01</v>
      </c>
      <c r="G200" s="27"/>
      <c r="H200" s="24"/>
    </row>
    <row r="201" customFormat="false" ht="24" hidden="false" customHeight="true" outlineLevel="0" collapsed="false">
      <c r="A201" s="13" t="s">
        <v>448</v>
      </c>
      <c r="B201" s="13" t="s">
        <v>449</v>
      </c>
      <c r="C201" s="13" t="s">
        <v>450</v>
      </c>
      <c r="D201" s="13" t="s">
        <v>147</v>
      </c>
      <c r="E201" s="13" t="s">
        <v>16</v>
      </c>
      <c r="F201" s="14" t="n">
        <v>90.95</v>
      </c>
      <c r="G201" s="13" t="s">
        <v>17</v>
      </c>
      <c r="H201" s="15" t="s">
        <v>18</v>
      </c>
    </row>
    <row r="202" customFormat="false" ht="24" hidden="false" customHeight="true" outlineLevel="0" collapsed="false">
      <c r="A202" s="13" t="s">
        <v>451</v>
      </c>
      <c r="B202" s="13" t="s">
        <v>449</v>
      </c>
      <c r="C202" s="13" t="s">
        <v>450</v>
      </c>
      <c r="D202" s="13" t="s">
        <v>147</v>
      </c>
      <c r="E202" s="13" t="s">
        <v>16</v>
      </c>
      <c r="F202" s="14" t="n">
        <v>1.12</v>
      </c>
      <c r="G202" s="20" t="n">
        <v>3299</v>
      </c>
      <c r="H202" s="15" t="s">
        <v>233</v>
      </c>
    </row>
    <row r="203" customFormat="false" ht="24" hidden="false" customHeight="true" outlineLevel="0" collapsed="false">
      <c r="A203" s="25" t="s">
        <v>452</v>
      </c>
      <c r="B203" s="25"/>
      <c r="C203" s="25"/>
      <c r="D203" s="25"/>
      <c r="E203" s="25"/>
      <c r="F203" s="26" t="n">
        <f aca="false">SUM(F201:F202)</f>
        <v>92.07</v>
      </c>
      <c r="G203" s="27"/>
      <c r="H203" s="24"/>
    </row>
    <row r="204" customFormat="false" ht="24" hidden="false" customHeight="true" outlineLevel="0" collapsed="false">
      <c r="A204" s="13" t="s">
        <v>453</v>
      </c>
      <c r="B204" s="13" t="s">
        <v>454</v>
      </c>
      <c r="C204" s="13" t="s">
        <v>455</v>
      </c>
      <c r="D204" s="13" t="s">
        <v>15</v>
      </c>
      <c r="E204" s="13" t="s">
        <v>16</v>
      </c>
      <c r="F204" s="14" t="n">
        <v>3193.51</v>
      </c>
      <c r="G204" s="13" t="s">
        <v>456</v>
      </c>
      <c r="H204" s="15" t="s">
        <v>457</v>
      </c>
    </row>
    <row r="205" customFormat="false" ht="24" hidden="false" customHeight="true" outlineLevel="0" collapsed="false">
      <c r="A205" s="25" t="s">
        <v>458</v>
      </c>
      <c r="B205" s="25"/>
      <c r="C205" s="25"/>
      <c r="D205" s="25"/>
      <c r="E205" s="25"/>
      <c r="F205" s="26" t="n">
        <f aca="false">SUM(F204)</f>
        <v>3193.51</v>
      </c>
      <c r="G205" s="27"/>
      <c r="H205" s="24"/>
    </row>
    <row r="206" customFormat="false" ht="24" hidden="false" customHeight="true" outlineLevel="0" collapsed="false">
      <c r="A206" s="13" t="s">
        <v>459</v>
      </c>
      <c r="B206" s="13" t="s">
        <v>460</v>
      </c>
      <c r="C206" s="13" t="s">
        <v>461</v>
      </c>
      <c r="D206" s="13" t="s">
        <v>15</v>
      </c>
      <c r="E206" s="13" t="s">
        <v>16</v>
      </c>
      <c r="F206" s="14" t="n">
        <v>1000</v>
      </c>
      <c r="G206" s="13" t="s">
        <v>462</v>
      </c>
      <c r="H206" s="15" t="s">
        <v>463</v>
      </c>
    </row>
    <row r="207" customFormat="false" ht="24" hidden="false" customHeight="true" outlineLevel="0" collapsed="false">
      <c r="A207" s="25" t="s">
        <v>464</v>
      </c>
      <c r="B207" s="25"/>
      <c r="C207" s="25"/>
      <c r="D207" s="25"/>
      <c r="E207" s="25"/>
      <c r="F207" s="26" t="n">
        <f aca="false">SUM(F206)</f>
        <v>1000</v>
      </c>
      <c r="G207" s="27"/>
      <c r="H207" s="24"/>
    </row>
    <row r="208" customFormat="false" ht="24" hidden="false" customHeight="true" outlineLevel="0" collapsed="false">
      <c r="A208" s="13" t="s">
        <v>465</v>
      </c>
      <c r="B208" s="13" t="s">
        <v>466</v>
      </c>
      <c r="C208" s="13" t="s">
        <v>467</v>
      </c>
      <c r="D208" s="13" t="s">
        <v>323</v>
      </c>
      <c r="E208" s="13" t="s">
        <v>16</v>
      </c>
      <c r="F208" s="14" t="n">
        <v>3132.54</v>
      </c>
      <c r="G208" s="13" t="s">
        <v>17</v>
      </c>
      <c r="H208" s="15" t="s">
        <v>18</v>
      </c>
    </row>
    <row r="209" customFormat="false" ht="24" hidden="false" customHeight="true" outlineLevel="0" collapsed="false">
      <c r="A209" s="25" t="s">
        <v>468</v>
      </c>
      <c r="B209" s="25"/>
      <c r="C209" s="25"/>
      <c r="D209" s="25"/>
      <c r="E209" s="25"/>
      <c r="F209" s="26" t="n">
        <f aca="false">SUM(F208)</f>
        <v>3132.54</v>
      </c>
      <c r="G209" s="27"/>
      <c r="H209" s="24"/>
    </row>
    <row r="210" customFormat="false" ht="24" hidden="false" customHeight="true" outlineLevel="0" collapsed="false">
      <c r="A210" s="13" t="s">
        <v>469</v>
      </c>
      <c r="B210" s="13" t="s">
        <v>470</v>
      </c>
      <c r="C210" s="13" t="s">
        <v>471</v>
      </c>
      <c r="D210" s="13" t="s">
        <v>15</v>
      </c>
      <c r="E210" s="13" t="s">
        <v>16</v>
      </c>
      <c r="F210" s="14" t="n">
        <v>500</v>
      </c>
      <c r="G210" s="13" t="s">
        <v>23</v>
      </c>
      <c r="H210" s="15" t="s">
        <v>24</v>
      </c>
    </row>
    <row r="211" customFormat="false" ht="24" hidden="false" customHeight="true" outlineLevel="0" collapsed="false">
      <c r="A211" s="25" t="s">
        <v>472</v>
      </c>
      <c r="B211" s="25"/>
      <c r="C211" s="25"/>
      <c r="D211" s="25"/>
      <c r="E211" s="25"/>
      <c r="F211" s="26" t="n">
        <f aca="false">SUM(F210)</f>
        <v>500</v>
      </c>
      <c r="G211" s="27"/>
      <c r="H211" s="24"/>
    </row>
    <row r="212" customFormat="false" ht="24" hidden="false" customHeight="true" outlineLevel="0" collapsed="false">
      <c r="A212" s="13" t="s">
        <v>473</v>
      </c>
      <c r="B212" s="13" t="s">
        <v>474</v>
      </c>
      <c r="C212" s="13" t="s">
        <v>475</v>
      </c>
      <c r="D212" s="13" t="s">
        <v>15</v>
      </c>
      <c r="E212" s="13" t="s">
        <v>16</v>
      </c>
      <c r="F212" s="14" t="n">
        <v>1241.25</v>
      </c>
      <c r="G212" s="13" t="s">
        <v>74</v>
      </c>
      <c r="H212" s="15" t="s">
        <v>75</v>
      </c>
    </row>
    <row r="213" customFormat="false" ht="24" hidden="false" customHeight="true" outlineLevel="0" collapsed="false">
      <c r="A213" s="25" t="s">
        <v>476</v>
      </c>
      <c r="B213" s="25"/>
      <c r="C213" s="25"/>
      <c r="D213" s="25"/>
      <c r="E213" s="25"/>
      <c r="F213" s="26" t="n">
        <f aca="false">SUM(F212)</f>
        <v>1241.25</v>
      </c>
      <c r="G213" s="27"/>
      <c r="H213" s="24"/>
    </row>
    <row r="214" customFormat="false" ht="24" hidden="false" customHeight="true" outlineLevel="0" collapsed="false">
      <c r="A214" s="13" t="s">
        <v>477</v>
      </c>
      <c r="B214" s="13" t="s">
        <v>478</v>
      </c>
      <c r="C214" s="13" t="s">
        <v>479</v>
      </c>
      <c r="D214" s="13" t="s">
        <v>33</v>
      </c>
      <c r="E214" s="13" t="s">
        <v>16</v>
      </c>
      <c r="F214" s="14" t="n">
        <v>2158.75</v>
      </c>
      <c r="G214" s="13" t="s">
        <v>48</v>
      </c>
      <c r="H214" s="15" t="s">
        <v>49</v>
      </c>
    </row>
    <row r="215" customFormat="false" ht="24" hidden="false" customHeight="true" outlineLevel="0" collapsed="false">
      <c r="A215" s="25" t="s">
        <v>480</v>
      </c>
      <c r="B215" s="25"/>
      <c r="C215" s="25"/>
      <c r="D215" s="25"/>
      <c r="E215" s="25"/>
      <c r="F215" s="26" t="n">
        <f aca="false">SUM(F214)</f>
        <v>2158.75</v>
      </c>
      <c r="G215" s="27"/>
      <c r="H215" s="24"/>
    </row>
    <row r="216" customFormat="false" ht="24" hidden="false" customHeight="true" outlineLevel="0" collapsed="false">
      <c r="A216" s="13" t="s">
        <v>481</v>
      </c>
      <c r="B216" s="28" t="s">
        <v>482</v>
      </c>
      <c r="C216" s="13" t="s">
        <v>483</v>
      </c>
      <c r="D216" s="13" t="s">
        <v>231</v>
      </c>
      <c r="E216" s="13" t="s">
        <v>16</v>
      </c>
      <c r="F216" s="14" t="n">
        <v>3555.32</v>
      </c>
      <c r="G216" s="13" t="s">
        <v>17</v>
      </c>
      <c r="H216" s="15" t="s">
        <v>18</v>
      </c>
    </row>
    <row r="217" customFormat="false" ht="24" hidden="false" customHeight="true" outlineLevel="0" collapsed="false">
      <c r="A217" s="13" t="s">
        <v>484</v>
      </c>
      <c r="B217" s="28" t="s">
        <v>482</v>
      </c>
      <c r="C217" s="13" t="s">
        <v>483</v>
      </c>
      <c r="D217" s="13" t="s">
        <v>231</v>
      </c>
      <c r="E217" s="13" t="s">
        <v>16</v>
      </c>
      <c r="F217" s="14" t="n">
        <v>5762.9</v>
      </c>
      <c r="G217" s="13" t="s">
        <v>17</v>
      </c>
      <c r="H217" s="15" t="s">
        <v>18</v>
      </c>
    </row>
    <row r="218" customFormat="false" ht="24" hidden="false" customHeight="true" outlineLevel="0" collapsed="false">
      <c r="A218" s="13" t="s">
        <v>485</v>
      </c>
      <c r="B218" s="28" t="s">
        <v>482</v>
      </c>
      <c r="C218" s="13" t="s">
        <v>483</v>
      </c>
      <c r="D218" s="13" t="s">
        <v>231</v>
      </c>
      <c r="E218" s="13" t="s">
        <v>16</v>
      </c>
      <c r="F218" s="14" t="n">
        <v>2.52</v>
      </c>
      <c r="G218" s="20" t="n">
        <v>3299</v>
      </c>
      <c r="H218" s="15" t="s">
        <v>233</v>
      </c>
    </row>
    <row r="219" customFormat="false" ht="24" hidden="false" customHeight="true" outlineLevel="0" collapsed="false">
      <c r="A219" s="16" t="s">
        <v>486</v>
      </c>
      <c r="B219" s="16"/>
      <c r="C219" s="16"/>
      <c r="D219" s="16"/>
      <c r="E219" s="16"/>
      <c r="F219" s="26" t="n">
        <f aca="false">SUM(F216:F218)</f>
        <v>9320.74</v>
      </c>
      <c r="G219" s="27"/>
      <c r="H219" s="24"/>
    </row>
    <row r="220" customFormat="false" ht="24" hidden="false" customHeight="true" outlineLevel="0" collapsed="false">
      <c r="A220" s="13" t="s">
        <v>487</v>
      </c>
      <c r="B220" s="13" t="s">
        <v>488</v>
      </c>
      <c r="C220" s="13" t="s">
        <v>489</v>
      </c>
      <c r="D220" s="13" t="s">
        <v>15</v>
      </c>
      <c r="E220" s="13" t="s">
        <v>16</v>
      </c>
      <c r="F220" s="14" t="n">
        <v>644</v>
      </c>
      <c r="G220" s="13" t="s">
        <v>103</v>
      </c>
      <c r="H220" s="15" t="s">
        <v>104</v>
      </c>
    </row>
    <row r="221" customFormat="false" ht="24" hidden="false" customHeight="true" outlineLevel="0" collapsed="false">
      <c r="A221" s="25" t="s">
        <v>490</v>
      </c>
      <c r="B221" s="25"/>
      <c r="C221" s="25"/>
      <c r="D221" s="25"/>
      <c r="E221" s="25"/>
      <c r="F221" s="26" t="n">
        <f aca="false">SUM(F220)</f>
        <v>644</v>
      </c>
      <c r="G221" s="27"/>
      <c r="H221" s="24"/>
    </row>
    <row r="222" customFormat="false" ht="24" hidden="false" customHeight="true" outlineLevel="0" collapsed="false">
      <c r="A222" s="13" t="s">
        <v>491</v>
      </c>
      <c r="B222" s="13" t="s">
        <v>492</v>
      </c>
      <c r="C222" s="13" t="s">
        <v>493</v>
      </c>
      <c r="D222" s="13" t="s">
        <v>64</v>
      </c>
      <c r="E222" s="13" t="s">
        <v>16</v>
      </c>
      <c r="F222" s="14" t="n">
        <v>47.99</v>
      </c>
      <c r="G222" s="13" t="s">
        <v>17</v>
      </c>
      <c r="H222" s="15" t="s">
        <v>18</v>
      </c>
    </row>
    <row r="223" customFormat="false" ht="24" hidden="false" customHeight="true" outlineLevel="0" collapsed="false">
      <c r="A223" s="25" t="s">
        <v>494</v>
      </c>
      <c r="B223" s="25"/>
      <c r="C223" s="25"/>
      <c r="D223" s="25"/>
      <c r="E223" s="25"/>
      <c r="F223" s="26" t="n">
        <f aca="false">SUM(F222)</f>
        <v>47.99</v>
      </c>
      <c r="G223" s="27"/>
      <c r="H223" s="24"/>
    </row>
    <row r="224" customFormat="false" ht="24" hidden="false" customHeight="true" outlineLevel="0" collapsed="false">
      <c r="A224" s="13" t="s">
        <v>495</v>
      </c>
      <c r="B224" s="13" t="s">
        <v>496</v>
      </c>
      <c r="C224" s="13" t="s">
        <v>497</v>
      </c>
      <c r="D224" s="13" t="s">
        <v>147</v>
      </c>
      <c r="E224" s="13" t="s">
        <v>16</v>
      </c>
      <c r="F224" s="14" t="n">
        <v>6658.7</v>
      </c>
      <c r="G224" s="13" t="s">
        <v>86</v>
      </c>
      <c r="H224" s="15" t="s">
        <v>87</v>
      </c>
    </row>
    <row r="225" customFormat="false" ht="24" hidden="false" customHeight="true" outlineLevel="0" collapsed="false">
      <c r="A225" s="25" t="s">
        <v>498</v>
      </c>
      <c r="B225" s="25"/>
      <c r="C225" s="25"/>
      <c r="D225" s="25"/>
      <c r="E225" s="25"/>
      <c r="F225" s="26" t="n">
        <f aca="false">SUM(F224)</f>
        <v>6658.7</v>
      </c>
      <c r="G225" s="27"/>
      <c r="H225" s="24"/>
    </row>
    <row r="226" customFormat="false" ht="24" hidden="false" customHeight="true" outlineLevel="0" collapsed="false">
      <c r="A226" s="13" t="s">
        <v>499</v>
      </c>
      <c r="B226" s="13" t="s">
        <v>500</v>
      </c>
      <c r="C226" s="13" t="s">
        <v>501</v>
      </c>
      <c r="D226" s="13" t="s">
        <v>502</v>
      </c>
      <c r="E226" s="13" t="s">
        <v>16</v>
      </c>
      <c r="F226" s="14" t="n">
        <v>5798.55</v>
      </c>
      <c r="G226" s="13" t="s">
        <v>181</v>
      </c>
      <c r="H226" s="15" t="s">
        <v>182</v>
      </c>
    </row>
    <row r="227" customFormat="false" ht="24" hidden="false" customHeight="true" outlineLevel="0" collapsed="false">
      <c r="A227" s="25" t="s">
        <v>503</v>
      </c>
      <c r="B227" s="25"/>
      <c r="C227" s="25"/>
      <c r="D227" s="25"/>
      <c r="E227" s="25"/>
      <c r="F227" s="26" t="n">
        <f aca="false">SUM(F226)</f>
        <v>5798.55</v>
      </c>
      <c r="G227" s="27"/>
      <c r="H227" s="24"/>
    </row>
    <row r="228" customFormat="false" ht="24" hidden="false" customHeight="true" outlineLevel="0" collapsed="false">
      <c r="A228" s="13" t="s">
        <v>504</v>
      </c>
      <c r="B228" s="13" t="s">
        <v>505</v>
      </c>
      <c r="C228" s="13" t="s">
        <v>506</v>
      </c>
      <c r="D228" s="13" t="s">
        <v>15</v>
      </c>
      <c r="E228" s="13" t="s">
        <v>16</v>
      </c>
      <c r="F228" s="14" t="n">
        <v>99.54</v>
      </c>
      <c r="G228" s="13" t="s">
        <v>74</v>
      </c>
      <c r="H228" s="15" t="s">
        <v>75</v>
      </c>
    </row>
    <row r="229" customFormat="false" ht="24" hidden="false" customHeight="true" outlineLevel="0" collapsed="false">
      <c r="A229" s="25" t="s">
        <v>507</v>
      </c>
      <c r="B229" s="25"/>
      <c r="C229" s="25"/>
      <c r="D229" s="25"/>
      <c r="E229" s="25"/>
      <c r="F229" s="26" t="n">
        <f aca="false">SUM(F228)</f>
        <v>99.54</v>
      </c>
      <c r="G229" s="27"/>
      <c r="H229" s="24"/>
    </row>
    <row r="230" customFormat="false" ht="24" hidden="false" customHeight="true" outlineLevel="0" collapsed="false">
      <c r="A230" s="13" t="s">
        <v>508</v>
      </c>
      <c r="B230" s="13" t="s">
        <v>509</v>
      </c>
      <c r="C230" s="13" t="s">
        <v>510</v>
      </c>
      <c r="D230" s="13" t="s">
        <v>15</v>
      </c>
      <c r="E230" s="13" t="s">
        <v>16</v>
      </c>
      <c r="F230" s="14" t="n">
        <v>769.04</v>
      </c>
      <c r="G230" s="13" t="s">
        <v>17</v>
      </c>
      <c r="H230" s="15" t="s">
        <v>18</v>
      </c>
    </row>
    <row r="231" customFormat="false" ht="24" hidden="false" customHeight="true" outlineLevel="0" collapsed="false">
      <c r="A231" s="25" t="s">
        <v>511</v>
      </c>
      <c r="B231" s="25"/>
      <c r="C231" s="25"/>
      <c r="D231" s="25"/>
      <c r="E231" s="25"/>
      <c r="F231" s="26" t="n">
        <f aca="false">SUM(F230)</f>
        <v>769.04</v>
      </c>
      <c r="G231" s="27"/>
      <c r="H231" s="24"/>
    </row>
    <row r="232" customFormat="false" ht="24" hidden="false" customHeight="true" outlineLevel="0" collapsed="false">
      <c r="A232" s="13" t="s">
        <v>512</v>
      </c>
      <c r="B232" s="13" t="s">
        <v>513</v>
      </c>
      <c r="C232" s="13"/>
      <c r="D232" s="13"/>
      <c r="E232" s="13" t="s">
        <v>16</v>
      </c>
      <c r="F232" s="14" t="n">
        <v>52.5</v>
      </c>
      <c r="G232" s="13" t="s">
        <v>58</v>
      </c>
      <c r="H232" s="15" t="s">
        <v>59</v>
      </c>
    </row>
    <row r="233" customFormat="false" ht="24" hidden="false" customHeight="true" outlineLevel="0" collapsed="false">
      <c r="A233" s="25" t="s">
        <v>514</v>
      </c>
      <c r="B233" s="25"/>
      <c r="C233" s="25"/>
      <c r="D233" s="25"/>
      <c r="E233" s="25"/>
      <c r="F233" s="26" t="n">
        <f aca="false">SUM(F232)</f>
        <v>52.5</v>
      </c>
      <c r="G233" s="27"/>
      <c r="H233" s="24"/>
    </row>
    <row r="234" customFormat="false" ht="24" hidden="false" customHeight="true" outlineLevel="0" collapsed="false">
      <c r="A234" s="13" t="s">
        <v>515</v>
      </c>
      <c r="B234" s="13" t="s">
        <v>516</v>
      </c>
      <c r="C234" s="13"/>
      <c r="D234" s="13"/>
      <c r="E234" s="13" t="s">
        <v>16</v>
      </c>
      <c r="F234" s="14" t="n">
        <v>611.25</v>
      </c>
      <c r="G234" s="13" t="s">
        <v>48</v>
      </c>
      <c r="H234" s="15" t="s">
        <v>49</v>
      </c>
    </row>
    <row r="235" customFormat="false" ht="24" hidden="false" customHeight="true" outlineLevel="0" collapsed="false">
      <c r="A235" s="25" t="s">
        <v>517</v>
      </c>
      <c r="B235" s="25"/>
      <c r="C235" s="25"/>
      <c r="D235" s="25"/>
      <c r="E235" s="25"/>
      <c r="F235" s="26" t="n">
        <f aca="false">SUM(F234)</f>
        <v>611.25</v>
      </c>
      <c r="G235" s="27"/>
      <c r="H235" s="24"/>
    </row>
    <row r="236" customFormat="false" ht="24" hidden="false" customHeight="true" outlineLevel="0" collapsed="false">
      <c r="A236" s="13" t="s">
        <v>518</v>
      </c>
      <c r="B236" s="13" t="s">
        <v>519</v>
      </c>
      <c r="C236" s="13"/>
      <c r="D236" s="13"/>
      <c r="E236" s="13" t="s">
        <v>16</v>
      </c>
      <c r="F236" s="14" t="n">
        <v>7790.48</v>
      </c>
      <c r="G236" s="13" t="s">
        <v>520</v>
      </c>
      <c r="H236" s="15" t="s">
        <v>521</v>
      </c>
    </row>
    <row r="237" customFormat="false" ht="24" hidden="false" customHeight="true" outlineLevel="0" collapsed="false">
      <c r="A237" s="13" t="s">
        <v>522</v>
      </c>
      <c r="B237" s="13" t="s">
        <v>519</v>
      </c>
      <c r="C237" s="13"/>
      <c r="D237" s="13"/>
      <c r="E237" s="13" t="s">
        <v>16</v>
      </c>
      <c r="F237" s="14" t="n">
        <v>6775.84</v>
      </c>
      <c r="G237" s="13" t="s">
        <v>17</v>
      </c>
      <c r="H237" s="15" t="s">
        <v>18</v>
      </c>
    </row>
    <row r="238" customFormat="false" ht="24" hidden="false" customHeight="true" outlineLevel="0" collapsed="false">
      <c r="A238" s="25" t="s">
        <v>523</v>
      </c>
      <c r="B238" s="25"/>
      <c r="C238" s="25"/>
      <c r="D238" s="25"/>
      <c r="E238" s="25"/>
      <c r="F238" s="26" t="n">
        <f aca="false">F236+F237</f>
        <v>14566.32</v>
      </c>
      <c r="G238" s="27"/>
      <c r="H238" s="24"/>
    </row>
    <row r="239" customFormat="false" ht="24" hidden="false" customHeight="true" outlineLevel="0" collapsed="false">
      <c r="A239" s="13" t="s">
        <v>524</v>
      </c>
      <c r="B239" s="13" t="s">
        <v>525</v>
      </c>
      <c r="C239" s="13"/>
      <c r="D239" s="13"/>
      <c r="E239" s="13" t="s">
        <v>16</v>
      </c>
      <c r="F239" s="14" t="n">
        <v>250</v>
      </c>
      <c r="G239" s="13" t="s">
        <v>216</v>
      </c>
      <c r="H239" s="15" t="s">
        <v>217</v>
      </c>
    </row>
    <row r="240" customFormat="false" ht="24" hidden="false" customHeight="true" outlineLevel="0" collapsed="false">
      <c r="A240" s="16" t="s">
        <v>526</v>
      </c>
      <c r="B240" s="16"/>
      <c r="C240" s="16"/>
      <c r="D240" s="16"/>
      <c r="E240" s="16"/>
      <c r="F240" s="17" t="n">
        <f aca="false">SUM(F239)</f>
        <v>250</v>
      </c>
      <c r="G240" s="18"/>
      <c r="H240" s="19"/>
    </row>
    <row r="241" customFormat="false" ht="24" hidden="false" customHeight="true" outlineLevel="0" collapsed="false">
      <c r="A241" s="13" t="s">
        <v>527</v>
      </c>
      <c r="B241" s="13" t="s">
        <v>528</v>
      </c>
      <c r="C241" s="13"/>
      <c r="D241" s="13"/>
      <c r="E241" s="13" t="s">
        <v>16</v>
      </c>
      <c r="F241" s="14" t="n">
        <v>36.21</v>
      </c>
      <c r="G241" s="13" t="s">
        <v>529</v>
      </c>
      <c r="H241" s="15" t="s">
        <v>530</v>
      </c>
    </row>
    <row r="242" customFormat="false" ht="24" hidden="false" customHeight="true" outlineLevel="0" collapsed="false">
      <c r="A242" s="16" t="s">
        <v>531</v>
      </c>
      <c r="B242" s="16"/>
      <c r="C242" s="16"/>
      <c r="D242" s="16"/>
      <c r="E242" s="16"/>
      <c r="F242" s="17" t="n">
        <f aca="false">SUM(F241)</f>
        <v>36.21</v>
      </c>
      <c r="G242" s="18"/>
      <c r="H242" s="19"/>
    </row>
    <row r="243" customFormat="false" ht="43.5" hidden="false" customHeight="true" outlineLevel="0" collapsed="false">
      <c r="A243" s="29" t="s">
        <v>532</v>
      </c>
      <c r="B243" s="30" t="s">
        <v>533</v>
      </c>
      <c r="C243" s="25"/>
      <c r="D243" s="25"/>
      <c r="E243" s="31" t="s">
        <v>16</v>
      </c>
      <c r="F243" s="32" t="n">
        <v>938.05</v>
      </c>
      <c r="G243" s="33" t="s">
        <v>216</v>
      </c>
      <c r="H243" s="31" t="s">
        <v>534</v>
      </c>
    </row>
    <row r="244" customFormat="false" ht="24" hidden="false" customHeight="true" outlineLevel="0" collapsed="false">
      <c r="A244" s="25" t="s">
        <v>535</v>
      </c>
      <c r="B244" s="25"/>
      <c r="C244" s="25"/>
      <c r="D244" s="25"/>
      <c r="E244" s="25"/>
      <c r="F244" s="34" t="n">
        <f aca="false">SUM(F243:F243)</f>
        <v>938.05</v>
      </c>
      <c r="G244" s="35"/>
      <c r="H244" s="36"/>
      <c r="I244" s="37"/>
    </row>
    <row r="245" customFormat="false" ht="44.25" hidden="false" customHeight="true" outlineLevel="0" collapsed="false">
      <c r="A245" s="29" t="s">
        <v>536</v>
      </c>
      <c r="B245" s="30" t="s">
        <v>537</v>
      </c>
      <c r="C245" s="25"/>
      <c r="D245" s="25"/>
      <c r="E245" s="28" t="s">
        <v>16</v>
      </c>
      <c r="F245" s="32" t="n">
        <v>306.27</v>
      </c>
      <c r="G245" s="33" t="s">
        <v>216</v>
      </c>
      <c r="H245" s="31" t="s">
        <v>534</v>
      </c>
    </row>
    <row r="246" customFormat="false" ht="24" hidden="false" customHeight="true" outlineLevel="0" collapsed="false">
      <c r="A246" s="25" t="s">
        <v>538</v>
      </c>
      <c r="B246" s="25"/>
      <c r="C246" s="25"/>
      <c r="D246" s="25"/>
      <c r="E246" s="25"/>
      <c r="F246" s="34" t="n">
        <f aca="false">SUM(F245:F245)</f>
        <v>306.27</v>
      </c>
      <c r="G246" s="35"/>
      <c r="H246" s="36"/>
    </row>
    <row r="247" customFormat="false" ht="47.25" hidden="false" customHeight="true" outlineLevel="0" collapsed="false">
      <c r="A247" s="29" t="s">
        <v>539</v>
      </c>
      <c r="B247" s="30" t="s">
        <v>540</v>
      </c>
      <c r="C247" s="25"/>
      <c r="D247" s="25"/>
      <c r="E247" s="28" t="s">
        <v>16</v>
      </c>
      <c r="F247" s="32" t="n">
        <v>938.05</v>
      </c>
      <c r="G247" s="33" t="s">
        <v>216</v>
      </c>
      <c r="H247" s="31" t="s">
        <v>534</v>
      </c>
    </row>
    <row r="248" customFormat="false" ht="24" hidden="false" customHeight="true" outlineLevel="0" collapsed="false">
      <c r="A248" s="25" t="s">
        <v>541</v>
      </c>
      <c r="B248" s="25"/>
      <c r="C248" s="25"/>
      <c r="D248" s="25"/>
      <c r="E248" s="25"/>
      <c r="F248" s="34" t="n">
        <f aca="false">SUM(F247:F247)</f>
        <v>938.05</v>
      </c>
      <c r="G248" s="35"/>
      <c r="H248" s="36"/>
    </row>
    <row r="249" customFormat="false" ht="43.5" hidden="false" customHeight="true" outlineLevel="0" collapsed="false">
      <c r="A249" s="29" t="s">
        <v>542</v>
      </c>
      <c r="B249" s="30" t="s">
        <v>543</v>
      </c>
      <c r="C249" s="25"/>
      <c r="D249" s="25"/>
      <c r="E249" s="28" t="s">
        <v>16</v>
      </c>
      <c r="F249" s="32" t="n">
        <v>261.82</v>
      </c>
      <c r="G249" s="33" t="s">
        <v>216</v>
      </c>
      <c r="H249" s="31" t="s">
        <v>544</v>
      </c>
    </row>
    <row r="250" customFormat="false" ht="24" hidden="false" customHeight="true" outlineLevel="0" collapsed="false">
      <c r="A250" s="25" t="s">
        <v>545</v>
      </c>
      <c r="B250" s="25"/>
      <c r="C250" s="25"/>
      <c r="D250" s="25"/>
      <c r="E250" s="25"/>
      <c r="F250" s="34" t="n">
        <f aca="false">SUM(F249:F249)</f>
        <v>261.82</v>
      </c>
      <c r="G250" s="38"/>
      <c r="H250" s="36"/>
    </row>
    <row r="251" customFormat="false" ht="24" hidden="false" customHeight="true" outlineLevel="0" collapsed="false">
      <c r="A251" s="39" t="s">
        <v>546</v>
      </c>
      <c r="B251" s="39"/>
      <c r="C251" s="39"/>
      <c r="D251" s="39"/>
      <c r="E251" s="39"/>
      <c r="F251" s="40" t="n">
        <v>304354.6</v>
      </c>
      <c r="G251" s="41"/>
      <c r="H251" s="41"/>
    </row>
    <row r="252" customFormat="false" ht="24" hidden="false" customHeight="true" outlineLevel="0" collapsed="false"/>
    <row r="253" customFormat="false" ht="24" hidden="false" customHeight="true" outlineLevel="0" collapsed="false"/>
    <row r="254" customFormat="false" ht="24" hidden="false" customHeight="true" outlineLevel="0" collapsed="false"/>
    <row r="255" customFormat="false" ht="24" hidden="false" customHeight="true" outlineLevel="0" collapsed="false"/>
    <row r="256" customFormat="false" ht="24" hidden="false" customHeight="true" outlineLevel="0" collapsed="false"/>
    <row r="257" customFormat="false" ht="24" hidden="false" customHeight="true" outlineLevel="0" collapsed="false"/>
    <row r="258" customFormat="false" ht="24" hidden="false" customHeight="true" outlineLevel="0" collapsed="false"/>
    <row r="259" customFormat="false" ht="24" hidden="false" customHeight="true" outlineLevel="0" collapsed="false"/>
    <row r="260" customFormat="false" ht="24" hidden="false" customHeight="true" outlineLevel="0" collapsed="false"/>
    <row r="261" customFormat="false" ht="24" hidden="false" customHeight="true" outlineLevel="0" collapsed="false"/>
    <row r="262" customFormat="false" ht="24" hidden="false" customHeight="true" outlineLevel="0" collapsed="false"/>
    <row r="263" customFormat="false" ht="24" hidden="false" customHeight="true" outlineLevel="0" collapsed="false"/>
    <row r="264" customFormat="false" ht="24" hidden="false" customHeight="true" outlineLevel="0" collapsed="false"/>
    <row r="265" customFormat="false" ht="24" hidden="false" customHeight="true" outlineLevel="0" collapsed="false"/>
    <row r="266" customFormat="false" ht="37.5" hidden="false" customHeight="true" outlineLevel="0" collapsed="false"/>
    <row r="267" customFormat="false" ht="24" hidden="false" customHeight="true" outlineLevel="0" collapsed="false"/>
    <row r="268" customFormat="false" ht="24" hidden="false" customHeight="true" outlineLevel="0" collapsed="false"/>
    <row r="269" customFormat="false" ht="24" hidden="false" customHeight="true" outlineLevel="0" collapsed="false"/>
    <row r="270" customFormat="false" ht="24" hidden="false" customHeight="true" outlineLevel="0" collapsed="false"/>
    <row r="271" customFormat="false" ht="24" hidden="false" customHeight="true" outlineLevel="0" collapsed="false"/>
    <row r="272" customFormat="false" ht="24" hidden="false" customHeight="true" outlineLevel="0" collapsed="false"/>
    <row r="273" customFormat="false" ht="24" hidden="false" customHeight="true" outlineLevel="0" collapsed="false"/>
    <row r="274" customFormat="false" ht="24" hidden="false" customHeight="true" outlineLevel="0" collapsed="false"/>
    <row r="275" customFormat="false" ht="24" hidden="false" customHeight="true" outlineLevel="0" collapsed="false"/>
    <row r="276" customFormat="false" ht="24" hidden="false" customHeight="true" outlineLevel="0" collapsed="false"/>
    <row r="277" customFormat="false" ht="24" hidden="false" customHeight="true" outlineLevel="0" collapsed="false"/>
    <row r="278" customFormat="false" ht="24" hidden="false" customHeight="true" outlineLevel="0" collapsed="false"/>
    <row r="279" customFormat="false" ht="24" hidden="false" customHeight="true" outlineLevel="0" collapsed="false"/>
    <row r="280" customFormat="false" ht="24" hidden="false" customHeight="true" outlineLevel="0" collapsed="false"/>
    <row r="281" customFormat="false" ht="24" hidden="false" customHeight="true" outlineLevel="0" collapsed="false"/>
    <row r="282" customFormat="false" ht="24" hidden="false" customHeight="true" outlineLevel="0" collapsed="false"/>
    <row r="283" customFormat="false" ht="24" hidden="false" customHeight="true" outlineLevel="0" collapsed="false"/>
    <row r="284" customFormat="false" ht="24" hidden="false" customHeight="true" outlineLevel="0" collapsed="false"/>
    <row r="285" customFormat="false" ht="24" hidden="false" customHeight="true" outlineLevel="0" collapsed="false"/>
    <row r="286" customFormat="false" ht="24" hidden="false" customHeight="true" outlineLevel="0" collapsed="false"/>
    <row r="287" customFormat="false" ht="24" hidden="false" customHeight="true" outlineLevel="0" collapsed="false"/>
    <row r="288" customFormat="false" ht="24" hidden="false" customHeight="true" outlineLevel="0" collapsed="false"/>
    <row r="289" customFormat="false" ht="24" hidden="false" customHeight="true" outlineLevel="0" collapsed="false"/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24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33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37.5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43.5" hidden="false" customHeight="true" outlineLevel="0" collapsed="false"/>
    <row r="362" customFormat="false" ht="24" hidden="false" customHeight="true" outlineLevel="0" collapsed="false">
      <c r="I362" s="37"/>
    </row>
    <row r="363" customFormat="false" ht="44.25" hidden="false" customHeight="true" outlineLevel="0" collapsed="false">
      <c r="I363" s="37"/>
    </row>
    <row r="364" customFormat="false" ht="24" hidden="false" customHeight="true" outlineLevel="0" collapsed="false"/>
    <row r="365" customFormat="false" ht="47.25" hidden="false" customHeight="true" outlineLevel="0" collapsed="false"/>
    <row r="366" customFormat="false" ht="24" hidden="false" customHeight="true" outlineLevel="0" collapsed="false"/>
    <row r="367" customFormat="false" ht="45.75" hidden="false" customHeight="true" outlineLevel="0" collapsed="false"/>
    <row r="368" customFormat="false" ht="24" hidden="false" customHeight="true" outlineLevel="0" collapsed="false"/>
    <row r="369" customFormat="false" ht="43.5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</sheetData>
  <autoFilter ref="A6:H251"/>
  <mergeCells count="117">
    <mergeCell ref="A2:B2"/>
    <mergeCell ref="A4:H4"/>
    <mergeCell ref="A5:H5"/>
    <mergeCell ref="A8:E8"/>
    <mergeCell ref="A10:E10"/>
    <mergeCell ref="A12:E12"/>
    <mergeCell ref="A14:E14"/>
    <mergeCell ref="A16:E16"/>
    <mergeCell ref="A19:E19"/>
    <mergeCell ref="A21:E21"/>
    <mergeCell ref="A23:E23"/>
    <mergeCell ref="A25:E25"/>
    <mergeCell ref="A27:E27"/>
    <mergeCell ref="A29:E29"/>
    <mergeCell ref="A31:E31"/>
    <mergeCell ref="A33:E33"/>
    <mergeCell ref="A36:E36"/>
    <mergeCell ref="A39:E39"/>
    <mergeCell ref="A41:E41"/>
    <mergeCell ref="A43:E43"/>
    <mergeCell ref="A45:E45"/>
    <mergeCell ref="A48:E48"/>
    <mergeCell ref="A50:E50"/>
    <mergeCell ref="A52:E52"/>
    <mergeCell ref="A54:E54"/>
    <mergeCell ref="A57:E57"/>
    <mergeCell ref="A59:E59"/>
    <mergeCell ref="A62:E62"/>
    <mergeCell ref="A64:E64"/>
    <mergeCell ref="A66:E66"/>
    <mergeCell ref="A68:E68"/>
    <mergeCell ref="A70:E70"/>
    <mergeCell ref="A72:E72"/>
    <mergeCell ref="A74:E74"/>
    <mergeCell ref="A78:E78"/>
    <mergeCell ref="A80:E80"/>
    <mergeCell ref="A82:E82"/>
    <mergeCell ref="A84:E84"/>
    <mergeCell ref="A87:E87"/>
    <mergeCell ref="A89:E89"/>
    <mergeCell ref="A91:E91"/>
    <mergeCell ref="A93:E93"/>
    <mergeCell ref="A95:E95"/>
    <mergeCell ref="A98:E98"/>
    <mergeCell ref="A100:E100"/>
    <mergeCell ref="A102:E102"/>
    <mergeCell ref="A104:E104"/>
    <mergeCell ref="A106:E106"/>
    <mergeCell ref="A108:E108"/>
    <mergeCell ref="A110:E110"/>
    <mergeCell ref="A112:E112"/>
    <mergeCell ref="A114:E114"/>
    <mergeCell ref="A116:E116"/>
    <mergeCell ref="A118:E118"/>
    <mergeCell ref="A120:E120"/>
    <mergeCell ref="A122:E122"/>
    <mergeCell ref="A125:E125"/>
    <mergeCell ref="A127:E127"/>
    <mergeCell ref="A129:E129"/>
    <mergeCell ref="A131:E131"/>
    <mergeCell ref="A133:E133"/>
    <mergeCell ref="A135:E135"/>
    <mergeCell ref="A137:E137"/>
    <mergeCell ref="A139:E139"/>
    <mergeCell ref="A141:E141"/>
    <mergeCell ref="A143:E143"/>
    <mergeCell ref="A146:E146"/>
    <mergeCell ref="A148:E148"/>
    <mergeCell ref="A150:E150"/>
    <mergeCell ref="A152:E152"/>
    <mergeCell ref="A154:E154"/>
    <mergeCell ref="A156:E156"/>
    <mergeCell ref="A158:E158"/>
    <mergeCell ref="A160:E160"/>
    <mergeCell ref="A162:E162"/>
    <mergeCell ref="A164:E164"/>
    <mergeCell ref="A167:E167"/>
    <mergeCell ref="A169:E169"/>
    <mergeCell ref="A172:E172"/>
    <mergeCell ref="A174:E174"/>
    <mergeCell ref="A176:E176"/>
    <mergeCell ref="A178:E178"/>
    <mergeCell ref="A180:E180"/>
    <mergeCell ref="A182:E182"/>
    <mergeCell ref="A185:E185"/>
    <mergeCell ref="A187:E187"/>
    <mergeCell ref="A189:E189"/>
    <mergeCell ref="A191:E191"/>
    <mergeCell ref="A194:E194"/>
    <mergeCell ref="A196:E196"/>
    <mergeCell ref="A198:E198"/>
    <mergeCell ref="A200:E200"/>
    <mergeCell ref="A203:E203"/>
    <mergeCell ref="A205:E205"/>
    <mergeCell ref="A207:E207"/>
    <mergeCell ref="A209:E209"/>
    <mergeCell ref="A211:E211"/>
    <mergeCell ref="A213:E213"/>
    <mergeCell ref="A215:E215"/>
    <mergeCell ref="A219:E219"/>
    <mergeCell ref="A221:E221"/>
    <mergeCell ref="A223:E223"/>
    <mergeCell ref="A225:E225"/>
    <mergeCell ref="A227:E227"/>
    <mergeCell ref="A229:E229"/>
    <mergeCell ref="A231:E231"/>
    <mergeCell ref="A233:E233"/>
    <mergeCell ref="A235:E235"/>
    <mergeCell ref="A238:E238"/>
    <mergeCell ref="A240:E240"/>
    <mergeCell ref="A242:E242"/>
    <mergeCell ref="A244:E244"/>
    <mergeCell ref="A246:E246"/>
    <mergeCell ref="A248:E248"/>
    <mergeCell ref="A250:E250"/>
    <mergeCell ref="A251:E251"/>
    <mergeCell ref="G251:H25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5703125" defaultRowHeight="12.75" zeroHeight="false" outlineLevelRow="0" outlineLevelCol="0"/>
  <cols>
    <col collapsed="false" customWidth="true" hidden="false" outlineLevel="0" max="2" min="1" style="1" width="30.71"/>
    <col collapsed="false" customWidth="true" hidden="false" outlineLevel="0" max="3" min="3" style="1" width="26.29"/>
    <col collapsed="false" customWidth="true" hidden="false" outlineLevel="0" max="4" min="4" style="1" width="30.71"/>
    <col collapsed="false" customWidth="true" hidden="false" outlineLevel="0" max="5" min="5" style="1" width="13.29"/>
    <col collapsed="false" customWidth="true" hidden="false" outlineLevel="0" max="6" min="6" style="1" width="13.86"/>
    <col collapsed="false" customWidth="true" hidden="false" outlineLevel="0" max="8" min="8" style="1" width="36.29"/>
  </cols>
  <sheetData>
    <row r="1" customFormat="false" ht="12.75" hidden="false" customHeight="false" outlineLevel="0" collapsed="false">
      <c r="A1" s="42" t="s">
        <v>0</v>
      </c>
      <c r="B1" s="42"/>
    </row>
    <row r="2" customFormat="false" ht="12.75" hidden="false" customHeight="false" outlineLevel="0" collapsed="false">
      <c r="A2" s="6" t="s">
        <v>1</v>
      </c>
      <c r="B2" s="6"/>
    </row>
    <row r="3" customFormat="false" ht="12.75" hidden="false" customHeight="false" outlineLevel="0" collapsed="false">
      <c r="A3" s="7"/>
    </row>
    <row r="4" customFormat="false" ht="12.75" hidden="false" customHeight="false" outlineLevel="0" collapsed="false">
      <c r="A4" s="43" t="s">
        <v>2</v>
      </c>
      <c r="B4" s="43"/>
      <c r="C4" s="43"/>
      <c r="D4" s="43"/>
    </row>
    <row r="5" customFormat="false" ht="12.75" hidden="false" customHeight="false" outlineLevel="0" collapsed="false">
      <c r="A5" s="43" t="s">
        <v>547</v>
      </c>
      <c r="B5" s="43"/>
      <c r="C5" s="43"/>
      <c r="D5" s="43"/>
    </row>
    <row r="6" customFormat="false" ht="12.75" hidden="false" customHeight="false" outlineLevel="0" collapsed="false">
      <c r="A6" s="7"/>
    </row>
    <row r="7" customFormat="false" ht="24" hidden="false" customHeight="true" outlineLevel="0" collapsed="false">
      <c r="A7" s="10" t="s">
        <v>8</v>
      </c>
      <c r="B7" s="11" t="s">
        <v>9</v>
      </c>
      <c r="C7" s="44" t="s">
        <v>10</v>
      </c>
      <c r="D7" s="44"/>
    </row>
    <row r="8" customFormat="false" ht="24" hidden="false" customHeight="true" outlineLevel="0" collapsed="false">
      <c r="A8" s="45" t="s">
        <v>16</v>
      </c>
      <c r="B8" s="46" t="n">
        <v>1705361.42</v>
      </c>
      <c r="C8" s="47" t="s">
        <v>548</v>
      </c>
      <c r="D8" s="48" t="s">
        <v>549</v>
      </c>
      <c r="E8" s="23"/>
      <c r="F8" s="22"/>
      <c r="G8" s="23"/>
      <c r="H8" s="22"/>
    </row>
    <row r="9" customFormat="false" ht="24" hidden="false" customHeight="true" outlineLevel="0" collapsed="false">
      <c r="A9" s="45" t="s">
        <v>16</v>
      </c>
      <c r="B9" s="49" t="n">
        <v>14314.04</v>
      </c>
      <c r="C9" s="47" t="s">
        <v>550</v>
      </c>
      <c r="D9" s="48" t="s">
        <v>551</v>
      </c>
      <c r="F9" s="22"/>
      <c r="H9" s="22"/>
    </row>
    <row r="10" customFormat="false" ht="24" hidden="false" customHeight="true" outlineLevel="0" collapsed="false">
      <c r="A10" s="45" t="s">
        <v>16</v>
      </c>
      <c r="B10" s="49" t="n">
        <v>254947.7</v>
      </c>
      <c r="C10" s="27" t="n">
        <v>3132</v>
      </c>
      <c r="D10" s="50" t="s">
        <v>552</v>
      </c>
      <c r="F10" s="22"/>
      <c r="H10" s="22"/>
    </row>
    <row r="11" customFormat="false" ht="24" hidden="false" customHeight="true" outlineLevel="0" collapsed="false">
      <c r="A11" s="45" t="s">
        <v>16</v>
      </c>
      <c r="B11" s="49" t="n">
        <v>43677.82</v>
      </c>
      <c r="C11" s="27" t="n">
        <v>3212</v>
      </c>
      <c r="D11" s="50" t="s">
        <v>553</v>
      </c>
      <c r="F11" s="22"/>
      <c r="H11" s="22"/>
    </row>
    <row r="12" customFormat="false" ht="24" hidden="false" customHeight="true" outlineLevel="0" collapsed="false">
      <c r="A12" s="45" t="s">
        <v>16</v>
      </c>
      <c r="B12" s="49" t="n">
        <v>1010.66</v>
      </c>
      <c r="C12" s="27" t="n">
        <v>3291</v>
      </c>
      <c r="D12" s="50" t="s">
        <v>554</v>
      </c>
      <c r="F12" s="22"/>
      <c r="G12" s="22"/>
      <c r="H12" s="22"/>
    </row>
    <row r="13" customFormat="false" ht="24" hidden="false" customHeight="true" outlineLevel="0" collapsed="false">
      <c r="A13" s="45" t="s">
        <v>16</v>
      </c>
      <c r="B13" s="49" t="n">
        <v>664.08</v>
      </c>
      <c r="C13" s="51" t="n">
        <v>3241</v>
      </c>
      <c r="D13" s="52" t="s">
        <v>555</v>
      </c>
      <c r="E13" s="23"/>
      <c r="F13" s="22"/>
      <c r="G13" s="22"/>
      <c r="H13" s="22"/>
    </row>
    <row r="14" customFormat="false" ht="24" hidden="false" customHeight="true" outlineLevel="0" collapsed="false">
      <c r="A14" s="27" t="s">
        <v>16</v>
      </c>
      <c r="B14" s="49" t="n">
        <v>401.98</v>
      </c>
      <c r="C14" s="51" t="n">
        <v>3211</v>
      </c>
      <c r="D14" s="28" t="s">
        <v>556</v>
      </c>
      <c r="F14" s="22"/>
      <c r="G14" s="22"/>
    </row>
    <row r="15" customFormat="false" ht="24" hidden="false" customHeight="true" outlineLevel="0" collapsed="false">
      <c r="A15" s="27" t="s">
        <v>16</v>
      </c>
      <c r="B15" s="49" t="n">
        <v>341</v>
      </c>
      <c r="C15" s="51" t="n">
        <v>3214</v>
      </c>
      <c r="D15" s="28" t="s">
        <v>557</v>
      </c>
      <c r="F15" s="22"/>
    </row>
    <row r="16" customFormat="false" ht="24" hidden="false" customHeight="true" outlineLevel="0" collapsed="false">
      <c r="A16" s="27" t="s">
        <v>16</v>
      </c>
      <c r="B16" s="49" t="n">
        <v>3.4</v>
      </c>
      <c r="C16" s="51" t="n">
        <v>3239</v>
      </c>
      <c r="D16" s="28" t="s">
        <v>558</v>
      </c>
      <c r="F16" s="22"/>
    </row>
    <row r="17" customFormat="false" ht="54.75" hidden="false" customHeight="true" outlineLevel="0" collapsed="false">
      <c r="A17" s="53" t="s">
        <v>559</v>
      </c>
      <c r="B17" s="54" t="n">
        <f aca="false">SUM(B8:B16)</f>
        <v>2020722.1</v>
      </c>
      <c r="C17" s="55"/>
      <c r="D17" s="55"/>
      <c r="F17" s="22"/>
    </row>
    <row r="18" customFormat="false" ht="12.75" hidden="false" customHeight="false" outlineLevel="0" collapsed="false">
      <c r="F18" s="22"/>
    </row>
    <row r="19" customFormat="false" ht="12.75" hidden="false" customHeight="false" outlineLevel="0" collapsed="false">
      <c r="A19" s="42"/>
      <c r="B19" s="42"/>
      <c r="C19" s="42"/>
      <c r="D19" s="42"/>
      <c r="F19" s="22"/>
    </row>
    <row r="20" customFormat="false" ht="12.75" hidden="false" customHeight="false" outlineLevel="0" collapsed="false">
      <c r="A20" s="22"/>
      <c r="B20" s="22"/>
      <c r="C20" s="22"/>
      <c r="D20" s="22"/>
      <c r="E20" s="23"/>
      <c r="F20" s="22"/>
    </row>
    <row r="21" customFormat="false" ht="12.75" hidden="false" customHeight="false" outlineLevel="0" collapsed="false">
      <c r="A21" s="22"/>
      <c r="B21" s="22"/>
      <c r="C21" s="22"/>
      <c r="D21" s="22"/>
      <c r="F21" s="22"/>
    </row>
    <row r="22" customFormat="false" ht="12.75" hidden="false" customHeight="false" outlineLevel="0" collapsed="false">
      <c r="A22" s="22"/>
      <c r="B22" s="22"/>
      <c r="C22" s="22"/>
      <c r="D22" s="22"/>
      <c r="F22" s="22"/>
    </row>
    <row r="23" customFormat="false" ht="12.75" hidden="false" customHeight="false" outlineLevel="0" collapsed="false">
      <c r="A23" s="22"/>
      <c r="B23" s="22"/>
      <c r="C23" s="22"/>
      <c r="D23" s="22"/>
      <c r="F23" s="22"/>
    </row>
    <row r="24" customFormat="false" ht="12.75" hidden="false" customHeight="false" outlineLevel="0" collapsed="false">
      <c r="A24" s="22"/>
      <c r="B24" s="22"/>
      <c r="C24" s="22"/>
      <c r="D24" s="22"/>
    </row>
    <row r="25" customFormat="false" ht="12.75" hidden="false" customHeight="false" outlineLevel="0" collapsed="false">
      <c r="B25" s="22"/>
      <c r="C25" s="22"/>
      <c r="D25" s="22"/>
      <c r="E25" s="23"/>
      <c r="F25" s="22"/>
    </row>
    <row r="26" customFormat="false" ht="12.75" hidden="false" customHeight="false" outlineLevel="0" collapsed="false">
      <c r="B26" s="22"/>
      <c r="C26" s="22"/>
      <c r="D26" s="22"/>
      <c r="F26" s="22"/>
    </row>
    <row r="27" customFormat="false" ht="12.75" hidden="false" customHeight="false" outlineLevel="0" collapsed="false">
      <c r="A27" s="42"/>
      <c r="F27" s="22"/>
    </row>
    <row r="28" customFormat="false" ht="12.75" hidden="false" customHeight="false" outlineLevel="0" collapsed="false">
      <c r="F28" s="22"/>
    </row>
    <row r="29" customFormat="false" ht="12.75" hidden="false" customHeight="false" outlineLevel="0" collapsed="false">
      <c r="F29" s="22"/>
    </row>
    <row r="31" customFormat="false" ht="12.75" hidden="false" customHeight="false" outlineLevel="0" collapsed="false">
      <c r="E31" s="23"/>
      <c r="F31" s="22"/>
    </row>
    <row r="32" customFormat="false" ht="12.75" hidden="false" customHeight="false" outlineLevel="0" collapsed="false">
      <c r="F32" s="22"/>
    </row>
    <row r="33" customFormat="false" ht="12.75" hidden="false" customHeight="false" outlineLevel="0" collapsed="false">
      <c r="F33" s="22"/>
    </row>
  </sheetData>
  <mergeCells count="5">
    <mergeCell ref="A2:B2"/>
    <mergeCell ref="A4:D4"/>
    <mergeCell ref="A5:D5"/>
    <mergeCell ref="C7:D7"/>
    <mergeCell ref="C17:D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1034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dcterms:modified xsi:type="dcterms:W3CDTF">2024-06-18T07:17:39Z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